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Press Office\IN PROGRESS\Emily drafts\Pollution commission\"/>
    </mc:Choice>
  </mc:AlternateContent>
  <bookViews>
    <workbookView xWindow="4560" yWindow="765" windowWidth="25605" windowHeight="18375" tabRatio="500"/>
  </bookViews>
  <sheets>
    <sheet name="Total rates,numbers,percentages" sheetId="1" r:id="rId1"/>
    <sheet name="Breakdown by pollution type" sheetId="2" r:id="rId2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1" l="1"/>
  <c r="D27" i="1"/>
  <c r="F16" i="1"/>
  <c r="D16" i="1"/>
  <c r="F155" i="1"/>
  <c r="D155" i="1"/>
  <c r="F36" i="1"/>
  <c r="D36" i="1"/>
  <c r="F123" i="1"/>
  <c r="D123" i="1"/>
  <c r="F77" i="1"/>
  <c r="D77" i="1"/>
  <c r="F119" i="1"/>
  <c r="D119" i="1"/>
  <c r="F158" i="1"/>
  <c r="D158" i="1"/>
  <c r="F55" i="1"/>
  <c r="D55" i="1"/>
  <c r="F102" i="1"/>
  <c r="D102" i="1"/>
  <c r="F128" i="1"/>
  <c r="D128" i="1"/>
  <c r="F125" i="1"/>
  <c r="D125" i="1"/>
  <c r="F30" i="1"/>
  <c r="D30" i="1"/>
  <c r="F71" i="1"/>
  <c r="D71" i="1"/>
  <c r="F148" i="1"/>
  <c r="D148" i="1"/>
  <c r="F168" i="1"/>
  <c r="D168" i="1"/>
  <c r="F38" i="1"/>
  <c r="D38" i="1"/>
  <c r="F89" i="1"/>
  <c r="D89" i="1"/>
  <c r="F161" i="1"/>
  <c r="D161" i="1"/>
  <c r="F40" i="1"/>
  <c r="D40" i="1"/>
  <c r="F109" i="1"/>
  <c r="D109" i="1"/>
  <c r="F57" i="1"/>
  <c r="D57" i="1"/>
  <c r="F29" i="1"/>
  <c r="D29" i="1"/>
  <c r="F35" i="1"/>
  <c r="D35" i="1"/>
  <c r="F63" i="1"/>
  <c r="D63" i="1"/>
  <c r="F21" i="1"/>
  <c r="D21" i="1"/>
  <c r="F4" i="1"/>
  <c r="D4" i="1"/>
  <c r="F146" i="1"/>
  <c r="D146" i="1"/>
  <c r="F124" i="1"/>
  <c r="D124" i="1"/>
  <c r="F93" i="1"/>
  <c r="D93" i="1"/>
  <c r="F22" i="1"/>
  <c r="D22" i="1"/>
  <c r="F142" i="1"/>
  <c r="D142" i="1"/>
  <c r="F73" i="1"/>
  <c r="D73" i="1"/>
  <c r="F46" i="1"/>
  <c r="D46" i="1"/>
  <c r="F131" i="1"/>
  <c r="D131" i="1"/>
  <c r="F70" i="1"/>
  <c r="D70" i="1"/>
  <c r="F24" i="1"/>
  <c r="D24" i="1"/>
  <c r="F117" i="1"/>
  <c r="D117" i="1"/>
  <c r="F97" i="1"/>
  <c r="D97" i="1"/>
  <c r="F31" i="1"/>
  <c r="D31" i="1"/>
  <c r="F182" i="1"/>
  <c r="D182" i="1"/>
  <c r="F190" i="1"/>
  <c r="D190" i="1"/>
  <c r="F103" i="1"/>
  <c r="D103" i="1"/>
  <c r="F172" i="1"/>
  <c r="D172" i="1"/>
  <c r="F171" i="1"/>
  <c r="D171" i="1"/>
  <c r="F134" i="1"/>
  <c r="D134" i="1"/>
  <c r="F150" i="1"/>
  <c r="D150" i="1"/>
  <c r="F32" i="1"/>
  <c r="D32" i="1"/>
  <c r="F138" i="1"/>
  <c r="D138" i="1"/>
  <c r="F48" i="1"/>
  <c r="D48" i="1"/>
  <c r="F74" i="1"/>
  <c r="D74" i="1"/>
  <c r="F178" i="1"/>
  <c r="D178" i="1"/>
  <c r="F8" i="1"/>
  <c r="D8" i="1"/>
  <c r="F189" i="1"/>
  <c r="D189" i="1"/>
  <c r="F84" i="1"/>
  <c r="D84" i="1"/>
  <c r="F185" i="1"/>
  <c r="D185" i="1"/>
  <c r="F66" i="1"/>
  <c r="D66" i="1"/>
  <c r="F114" i="1"/>
  <c r="D114" i="1"/>
  <c r="F64" i="1"/>
  <c r="D64" i="1"/>
  <c r="F52" i="1"/>
  <c r="D52" i="1"/>
  <c r="F92" i="1"/>
  <c r="D92" i="1"/>
  <c r="F34" i="1"/>
  <c r="D34" i="1"/>
  <c r="F101" i="1"/>
  <c r="D101" i="1"/>
  <c r="F113" i="1"/>
  <c r="D113" i="1"/>
  <c r="F160" i="1"/>
  <c r="D160" i="1"/>
  <c r="F69" i="1"/>
  <c r="D69" i="1"/>
  <c r="F106" i="1"/>
  <c r="D106" i="1"/>
  <c r="F14" i="1"/>
  <c r="D14" i="1"/>
  <c r="F188" i="1"/>
  <c r="D188" i="1"/>
  <c r="F78" i="1"/>
  <c r="D78" i="1"/>
  <c r="F191" i="1"/>
  <c r="D191" i="1"/>
  <c r="F5" i="1"/>
  <c r="D5" i="1"/>
  <c r="F186" i="1"/>
  <c r="D186" i="1"/>
  <c r="F118" i="1"/>
  <c r="D118" i="1"/>
  <c r="F139" i="1"/>
  <c r="D139" i="1"/>
  <c r="F116" i="1"/>
  <c r="D116" i="1"/>
  <c r="F96" i="1"/>
  <c r="D96" i="1"/>
  <c r="F154" i="1"/>
  <c r="D154" i="1"/>
  <c r="F133" i="1"/>
  <c r="D133" i="1"/>
  <c r="F54" i="1"/>
  <c r="D54" i="1"/>
  <c r="F147" i="1"/>
  <c r="D147" i="1"/>
  <c r="F180" i="1"/>
  <c r="D180" i="1"/>
  <c r="F91" i="1"/>
  <c r="D91" i="1"/>
  <c r="F176" i="1"/>
  <c r="D176" i="1"/>
  <c r="F79" i="1"/>
  <c r="D79" i="1"/>
  <c r="F163" i="1"/>
  <c r="D163" i="1"/>
  <c r="F11" i="1"/>
  <c r="D11" i="1"/>
  <c r="F177" i="1"/>
  <c r="D177" i="1"/>
  <c r="F112" i="1"/>
  <c r="D112" i="1"/>
  <c r="F140" i="1"/>
  <c r="D140" i="1"/>
  <c r="F28" i="1"/>
  <c r="D28" i="1"/>
  <c r="F23" i="1"/>
  <c r="D23" i="1"/>
  <c r="F169" i="1"/>
  <c r="D169" i="1"/>
  <c r="F88" i="1"/>
  <c r="D88" i="1"/>
  <c r="F98" i="1"/>
  <c r="D98" i="1"/>
  <c r="F175" i="1"/>
  <c r="D175" i="1"/>
  <c r="F62" i="1"/>
  <c r="D62" i="1"/>
  <c r="F122" i="1"/>
  <c r="D122" i="1"/>
  <c r="F132" i="1"/>
  <c r="D132" i="1"/>
  <c r="F18" i="1"/>
  <c r="D18" i="1"/>
  <c r="F80" i="1"/>
  <c r="D80" i="1"/>
  <c r="F42" i="1"/>
  <c r="D42" i="1"/>
  <c r="F135" i="1"/>
  <c r="D135" i="1"/>
  <c r="F95" i="1"/>
  <c r="D95" i="1"/>
  <c r="F179" i="1"/>
  <c r="D179" i="1"/>
  <c r="F105" i="1"/>
  <c r="D105" i="1"/>
  <c r="F94" i="1"/>
  <c r="D94" i="1"/>
  <c r="F75" i="1"/>
  <c r="D75" i="1"/>
  <c r="F53" i="1"/>
  <c r="D53" i="1"/>
  <c r="F127" i="1"/>
  <c r="D127" i="1"/>
  <c r="F99" i="1"/>
  <c r="D99" i="1"/>
  <c r="F15" i="1"/>
  <c r="D15" i="1"/>
  <c r="F50" i="1"/>
  <c r="D50" i="1"/>
  <c r="F43" i="1"/>
  <c r="D43" i="1"/>
  <c r="F25" i="1"/>
  <c r="D25" i="1"/>
  <c r="F156" i="1"/>
  <c r="D156" i="1"/>
  <c r="F151" i="1"/>
  <c r="D151" i="1"/>
  <c r="F39" i="1"/>
  <c r="D39" i="1"/>
  <c r="F6" i="1"/>
  <c r="D6" i="1"/>
  <c r="F137" i="1"/>
  <c r="D137" i="1"/>
  <c r="F167" i="1"/>
  <c r="D167" i="1"/>
  <c r="F152" i="1"/>
  <c r="D152" i="1"/>
  <c r="F129" i="1"/>
  <c r="D129" i="1"/>
  <c r="F104" i="1"/>
  <c r="D104" i="1"/>
  <c r="F115" i="1"/>
  <c r="D115" i="1"/>
  <c r="F107" i="1"/>
  <c r="D107" i="1"/>
  <c r="F20" i="1"/>
  <c r="D20" i="1"/>
  <c r="F58" i="1"/>
  <c r="D58" i="1"/>
  <c r="F19" i="1"/>
  <c r="D19" i="1"/>
  <c r="F141" i="1"/>
  <c r="D141" i="1"/>
  <c r="F45" i="1"/>
  <c r="D45" i="1"/>
  <c r="F10" i="1"/>
  <c r="D10" i="1"/>
  <c r="F120" i="1"/>
  <c r="D120" i="1"/>
  <c r="F187" i="1"/>
  <c r="D187" i="1"/>
  <c r="F181" i="1"/>
  <c r="D181" i="1"/>
  <c r="F83" i="1"/>
  <c r="D83" i="1"/>
  <c r="F108" i="1"/>
  <c r="D108" i="1"/>
  <c r="F87" i="1"/>
  <c r="D87" i="1"/>
  <c r="F67" i="1"/>
  <c r="D67" i="1"/>
  <c r="F72" i="1"/>
  <c r="D72" i="1"/>
  <c r="F153" i="1"/>
  <c r="D153" i="1"/>
  <c r="F90" i="1"/>
  <c r="D90" i="1"/>
  <c r="F130" i="1"/>
  <c r="D130" i="1"/>
  <c r="F44" i="1"/>
  <c r="D44" i="1"/>
  <c r="F145" i="1"/>
  <c r="D145" i="1"/>
  <c r="F85" i="1"/>
  <c r="D85" i="1"/>
  <c r="F162" i="1"/>
  <c r="D162" i="1"/>
  <c r="F111" i="1"/>
  <c r="D111" i="1"/>
  <c r="F26" i="1"/>
  <c r="D26" i="1"/>
  <c r="F56" i="1"/>
  <c r="D56" i="1"/>
  <c r="F166" i="1"/>
  <c r="D166" i="1"/>
  <c r="F157" i="1"/>
  <c r="D157" i="1"/>
  <c r="F173" i="1"/>
  <c r="D173" i="1"/>
  <c r="F41" i="1"/>
  <c r="D41" i="1"/>
  <c r="F68" i="1"/>
  <c r="D68" i="1"/>
  <c r="F144" i="1"/>
  <c r="D144" i="1"/>
  <c r="F184" i="1"/>
  <c r="D184" i="1"/>
  <c r="F100" i="1"/>
  <c r="D100" i="1"/>
  <c r="F13" i="1"/>
  <c r="D13" i="1"/>
  <c r="F65" i="1"/>
  <c r="D65" i="1"/>
  <c r="F49" i="1"/>
  <c r="D49" i="1"/>
  <c r="F37" i="1"/>
  <c r="D37" i="1"/>
  <c r="F110" i="1"/>
  <c r="D110" i="1"/>
  <c r="F143" i="1"/>
  <c r="D143" i="1"/>
  <c r="F51" i="1"/>
  <c r="D51" i="1"/>
  <c r="F47" i="1"/>
  <c r="D47" i="1"/>
  <c r="F82" i="1"/>
  <c r="D82" i="1"/>
  <c r="F165" i="1"/>
  <c r="D165" i="1"/>
  <c r="F59" i="1"/>
  <c r="D59" i="1"/>
  <c r="F81" i="1"/>
  <c r="D81" i="1"/>
  <c r="F149" i="1"/>
  <c r="D149" i="1"/>
  <c r="F12" i="1"/>
  <c r="D12" i="1"/>
  <c r="F7" i="1"/>
  <c r="D7" i="1"/>
  <c r="F9" i="1"/>
  <c r="D9" i="1"/>
  <c r="F86" i="1"/>
  <c r="D86" i="1"/>
  <c r="F136" i="1"/>
  <c r="D136" i="1"/>
  <c r="F159" i="1"/>
  <c r="D159" i="1"/>
  <c r="F183" i="1"/>
  <c r="D183" i="1"/>
  <c r="F61" i="1"/>
  <c r="D61" i="1"/>
  <c r="F126" i="1"/>
  <c r="D126" i="1"/>
  <c r="F170" i="1"/>
  <c r="D170" i="1"/>
  <c r="F76" i="1"/>
  <c r="D76" i="1"/>
  <c r="F33" i="1"/>
  <c r="D33" i="1"/>
  <c r="F174" i="1"/>
  <c r="D174" i="1"/>
  <c r="F121" i="1"/>
  <c r="D121" i="1"/>
  <c r="F17" i="1"/>
  <c r="D17" i="1"/>
  <c r="F60" i="1"/>
  <c r="D60" i="1"/>
  <c r="F164" i="1"/>
  <c r="D164" i="1"/>
</calcChain>
</file>

<file path=xl/sharedStrings.xml><?xml version="1.0" encoding="utf-8"?>
<sst xmlns="http://schemas.openxmlformats.org/spreadsheetml/2006/main" count="434" uniqueCount="217">
  <si>
    <t>Country</t>
  </si>
  <si>
    <t>Brunei</t>
  </si>
  <si>
    <t>Sweden</t>
  </si>
  <si>
    <t>Finland</t>
  </si>
  <si>
    <t>Barbados</t>
  </si>
  <si>
    <t>New Zealand</t>
  </si>
  <si>
    <t>Trinidad and Tobago</t>
  </si>
  <si>
    <t>Canada</t>
  </si>
  <si>
    <t>Iceland</t>
  </si>
  <si>
    <t>The Bahamas</t>
  </si>
  <si>
    <t>Norway</t>
  </si>
  <si>
    <t>France</t>
  </si>
  <si>
    <t>United States</t>
  </si>
  <si>
    <t>Spain</t>
  </si>
  <si>
    <t>Portugal</t>
  </si>
  <si>
    <t>Japan</t>
  </si>
  <si>
    <t>Antigua and Barbuda</t>
  </si>
  <si>
    <t>Andorra</t>
  </si>
  <si>
    <t>Australia</t>
  </si>
  <si>
    <t>Seychelles</t>
  </si>
  <si>
    <t>Ireland</t>
  </si>
  <si>
    <t>Fiji</t>
  </si>
  <si>
    <t>Switzerland</t>
  </si>
  <si>
    <t>Israel</t>
  </si>
  <si>
    <t>Denmark</t>
  </si>
  <si>
    <t>Ecuador</t>
  </si>
  <si>
    <t>Saint Lucia</t>
  </si>
  <si>
    <t>Mauritius</t>
  </si>
  <si>
    <t>Chile</t>
  </si>
  <si>
    <t>Dominica</t>
  </si>
  <si>
    <t>Germany</t>
  </si>
  <si>
    <t>Austria</t>
  </si>
  <si>
    <t>Luxembourg</t>
  </si>
  <si>
    <t>Uruguay</t>
  </si>
  <si>
    <t>Saint Vincent and the Grenadines</t>
  </si>
  <si>
    <t>Grenada</t>
  </si>
  <si>
    <t>Costa Rica</t>
  </si>
  <si>
    <t>Tonga</t>
  </si>
  <si>
    <t>South Korea</t>
  </si>
  <si>
    <t>Syria</t>
  </si>
  <si>
    <t>Estonia</t>
  </si>
  <si>
    <t>Brazil</t>
  </si>
  <si>
    <t>Mexico</t>
  </si>
  <si>
    <t>Suriname</t>
  </si>
  <si>
    <t>Jamaica</t>
  </si>
  <si>
    <t>Samoa</t>
  </si>
  <si>
    <t>Cyprus</t>
  </si>
  <si>
    <t>Panama</t>
  </si>
  <si>
    <t>Kiribati</t>
  </si>
  <si>
    <t>Slovenia</t>
  </si>
  <si>
    <t>Guyana</t>
  </si>
  <si>
    <t>Greece</t>
  </si>
  <si>
    <t>Jordan</t>
  </si>
  <si>
    <t>Marshall Islands</t>
  </si>
  <si>
    <t>Italy</t>
  </si>
  <si>
    <t>United Kingdom</t>
  </si>
  <si>
    <t>Venezuela</t>
  </si>
  <si>
    <t>Netherlands</t>
  </si>
  <si>
    <t>Argentina</t>
  </si>
  <si>
    <t>Czech Republic</t>
  </si>
  <si>
    <t>Russia</t>
  </si>
  <si>
    <t>Belgium</t>
  </si>
  <si>
    <t>Federated States of Micronesia</t>
  </si>
  <si>
    <t>Belize</t>
  </si>
  <si>
    <t>Malta</t>
  </si>
  <si>
    <t>Morocco</t>
  </si>
  <si>
    <t>Malaysia</t>
  </si>
  <si>
    <t>Palestine</t>
  </si>
  <si>
    <t>Slovakia</t>
  </si>
  <si>
    <t>Taiwan</t>
  </si>
  <si>
    <t>Qatar</t>
  </si>
  <si>
    <t>Algeria</t>
  </si>
  <si>
    <t>Colombia</t>
  </si>
  <si>
    <t>Singapore</t>
  </si>
  <si>
    <t>South Africa</t>
  </si>
  <si>
    <t>Botswana</t>
  </si>
  <si>
    <t>Cuba</t>
  </si>
  <si>
    <t>Dominican Republic</t>
  </si>
  <si>
    <t>Bahrain</t>
  </si>
  <si>
    <t>Lithuania</t>
  </si>
  <si>
    <t>Oman</t>
  </si>
  <si>
    <t>El Salvador</t>
  </si>
  <si>
    <t>Hungary</t>
  </si>
  <si>
    <t>Latvia</t>
  </si>
  <si>
    <t>Maldives</t>
  </si>
  <si>
    <t>Ukraine</t>
  </si>
  <si>
    <t>Lebanon</t>
  </si>
  <si>
    <t>Poland</t>
  </si>
  <si>
    <t>Croatia</t>
  </si>
  <si>
    <t>Iraq</t>
  </si>
  <si>
    <t>Belarus</t>
  </si>
  <si>
    <t>Paraguay</t>
  </si>
  <si>
    <t>Nicaragua</t>
  </si>
  <si>
    <t>Gabon</t>
  </si>
  <si>
    <t>Tunisia</t>
  </si>
  <si>
    <t>Libya</t>
  </si>
  <si>
    <t>Kazakhstan</t>
  </si>
  <si>
    <t>Thailand</t>
  </si>
  <si>
    <t>Bolivia</t>
  </si>
  <si>
    <t>Bulgaria</t>
  </si>
  <si>
    <t>Romania</t>
  </si>
  <si>
    <t>Moldova</t>
  </si>
  <si>
    <t>Turkmenistan</t>
  </si>
  <si>
    <t>Armenia</t>
  </si>
  <si>
    <t>Swaziland</t>
  </si>
  <si>
    <t>Iran</t>
  </si>
  <si>
    <t>Turkey</t>
  </si>
  <si>
    <t>Kuwait</t>
  </si>
  <si>
    <t>United Arab Emirates</t>
  </si>
  <si>
    <t>Saudi Arabia</t>
  </si>
  <si>
    <t>Equatorial Guinea</t>
  </si>
  <si>
    <t>Peru</t>
  </si>
  <si>
    <t>Solomon Islands</t>
  </si>
  <si>
    <t>Lesotho</t>
  </si>
  <si>
    <t>Mozambique</t>
  </si>
  <si>
    <t>Republic of Serbia</t>
  </si>
  <si>
    <t>Namibia</t>
  </si>
  <si>
    <t>Vanuatu</t>
  </si>
  <si>
    <t>Albania</t>
  </si>
  <si>
    <t>Zimbabwe</t>
  </si>
  <si>
    <t>Indonesia</t>
  </si>
  <si>
    <t>Vietnam</t>
  </si>
  <si>
    <t>Azerbaijan</t>
  </si>
  <si>
    <t>Mali</t>
  </si>
  <si>
    <t>Guatemala</t>
  </si>
  <si>
    <t>Sri Lanka</t>
  </si>
  <si>
    <t>Mongolia</t>
  </si>
  <si>
    <t>Macedonia</t>
  </si>
  <si>
    <t>Cape Verde</t>
  </si>
  <si>
    <t>Kyrgyzstan</t>
  </si>
  <si>
    <t>Egypt</t>
  </si>
  <si>
    <t>Georgia</t>
  </si>
  <si>
    <t>Montenegro</t>
  </si>
  <si>
    <t>Ghana</t>
  </si>
  <si>
    <t>Uzbekistan</t>
  </si>
  <si>
    <t>Ivory Coast</t>
  </si>
  <si>
    <t>Yemen</t>
  </si>
  <si>
    <t>Angola</t>
  </si>
  <si>
    <t>Uganda</t>
  </si>
  <si>
    <t>Honduras</t>
  </si>
  <si>
    <t>Djibouti</t>
  </si>
  <si>
    <t>Republic of Congo</t>
  </si>
  <si>
    <t>Cameroon</t>
  </si>
  <si>
    <t>Sierra Leone</t>
  </si>
  <si>
    <t>Philippines</t>
  </si>
  <si>
    <t>Timor-Leste</t>
  </si>
  <si>
    <t>Togo</t>
  </si>
  <si>
    <t>Malawi</t>
  </si>
  <si>
    <t>Zambia</t>
  </si>
  <si>
    <t>United Republic of Tanzania</t>
  </si>
  <si>
    <t>Cambodia</t>
  </si>
  <si>
    <t>Liberia</t>
  </si>
  <si>
    <t>Myanmar</t>
  </si>
  <si>
    <t>Bosnia and Herzegovina</t>
  </si>
  <si>
    <t>Guinea</t>
  </si>
  <si>
    <t>Papua New Guinea</t>
  </si>
  <si>
    <t>Democratic Republic of the Congo</t>
  </si>
  <si>
    <t>Haiti</t>
  </si>
  <si>
    <t>Rwanda</t>
  </si>
  <si>
    <t>Bhutan</t>
  </si>
  <si>
    <t>Laos</t>
  </si>
  <si>
    <t>Nigeria</t>
  </si>
  <si>
    <t>Sao Tome and Principe</t>
  </si>
  <si>
    <t>Afghanistan</t>
  </si>
  <si>
    <t>Benin</t>
  </si>
  <si>
    <t>Gambia</t>
  </si>
  <si>
    <t>Central African Republic</t>
  </si>
  <si>
    <t>Burkina Faso</t>
  </si>
  <si>
    <t>Ethiopia</t>
  </si>
  <si>
    <t>Mauritania</t>
  </si>
  <si>
    <t>Comoros</t>
  </si>
  <si>
    <t>Sudan</t>
  </si>
  <si>
    <t>Kenya</t>
  </si>
  <si>
    <t>China</t>
  </si>
  <si>
    <t>Tajikistan</t>
  </si>
  <si>
    <t>Senegal</t>
  </si>
  <si>
    <t>Guinea-Bissau</t>
  </si>
  <si>
    <t>Burundi</t>
  </si>
  <si>
    <t>North Korea</t>
  </si>
  <si>
    <t>Pakistan</t>
  </si>
  <si>
    <t>Madagascar</t>
  </si>
  <si>
    <t>Eritrea</t>
  </si>
  <si>
    <t>South Sudan</t>
  </si>
  <si>
    <t>Nepal</t>
  </si>
  <si>
    <t>India</t>
  </si>
  <si>
    <t>Niger</t>
  </si>
  <si>
    <t>Chad</t>
  </si>
  <si>
    <t>Somalia</t>
  </si>
  <si>
    <t>Bangladesh</t>
  </si>
  <si>
    <t>Population size</t>
  </si>
  <si>
    <t>Total number of deaths</t>
  </si>
  <si>
    <t>Proportion of deaths attributable to pollution (%)</t>
  </si>
  <si>
    <t>Rate of deaths attributable to pollution (pollution deaths per 100,000 population)</t>
  </si>
  <si>
    <t>Air - ambient ozone</t>
  </si>
  <si>
    <t>Air - ambient particulate matter</t>
  </si>
  <si>
    <t>Air - household air pollution from solid fuels</t>
  </si>
  <si>
    <t>Air - total</t>
  </si>
  <si>
    <t>Water - unsafe sanitation</t>
  </si>
  <si>
    <t>Water - unsafe water source</t>
  </si>
  <si>
    <t>Water - total</t>
  </si>
  <si>
    <t>Occupational - occupational carcinogens (including second hand smoke)</t>
  </si>
  <si>
    <t>Occupational - occupational particulates, gasses and fumes</t>
  </si>
  <si>
    <t>Occupational - total</t>
  </si>
  <si>
    <t>Soil - lead exposure</t>
  </si>
  <si>
    <t>Total - pollution</t>
  </si>
  <si>
    <t>Traditional pollution (houshold air and water pollution)</t>
  </si>
  <si>
    <t>Modern pollution (ambient air, chemical, occupational, and soil)</t>
  </si>
  <si>
    <t>N/A</t>
  </si>
  <si>
    <t>Congo</t>
  </si>
  <si>
    <t>Cote d'Ivoire</t>
  </si>
  <si>
    <t>Puerto Rico</t>
  </si>
  <si>
    <t>Serbia</t>
  </si>
  <si>
    <t>Tanzania</t>
  </si>
  <si>
    <t>The Gambia</t>
  </si>
  <si>
    <t>Number of deaths attributable to pollution</t>
  </si>
  <si>
    <t>Breakdown of number of deaths attributable to pollution by pollution type (based on 2015 Global Burden of Disease data)</t>
  </si>
  <si>
    <t>Deaths attributable to pollution in rates, numbers and percentages (based on 2015 Global Burden of Disease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</si>
</sst>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2" fontId="2" fillId="0" borderId="4" xfId="1" applyNumberFormat="1" applyFont="1" applyBorder="1" applyAlignment="1">
      <alignment horizontal="center" vertical="center" wrapText="1"/>
    </xf>
    <xf numFmtId="2" fontId="2" fillId="0" borderId="5" xfId="1" applyNumberFormat="1" applyFont="1" applyBorder="1" applyAlignment="1">
      <alignment horizontal="center" vertical="center" wrapText="1"/>
    </xf>
    <xf numFmtId="2" fontId="2" fillId="0" borderId="6" xfId="1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5" fillId="0" borderId="0" xfId="0" applyFont="1"/>
    <xf numFmtId="0" fontId="5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2" borderId="0" xfId="0" applyFont="1" applyFill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7" fillId="0" borderId="10" xfId="0" applyFont="1" applyBorder="1"/>
    <xf numFmtId="3" fontId="7" fillId="0" borderId="0" xfId="0" applyNumberFormat="1" applyFont="1"/>
    <xf numFmtId="3" fontId="8" fillId="0" borderId="11" xfId="0" applyNumberFormat="1" applyFont="1" applyBorder="1"/>
    <xf numFmtId="3" fontId="7" fillId="0" borderId="12" xfId="0" applyNumberFormat="1" applyFont="1" applyBorder="1"/>
    <xf numFmtId="0" fontId="8" fillId="0" borderId="11" xfId="0" applyFont="1" applyBorder="1"/>
    <xf numFmtId="0" fontId="7" fillId="0" borderId="12" xfId="0" applyFont="1" applyBorder="1"/>
    <xf numFmtId="3" fontId="7" fillId="0" borderId="10" xfId="0" applyNumberFormat="1" applyFont="1" applyBorder="1"/>
    <xf numFmtId="0" fontId="6" fillId="0" borderId="0" xfId="0" applyFont="1" applyAlignment="1"/>
    <xf numFmtId="2" fontId="11" fillId="0" borderId="2" xfId="1" applyNumberFormat="1" applyFont="1" applyFill="1" applyBorder="1" applyAlignment="1">
      <alignment horizontal="left" wrapText="1"/>
    </xf>
    <xf numFmtId="2" fontId="1" fillId="0" borderId="1" xfId="1" applyNumberFormat="1" applyFont="1" applyBorder="1" applyAlignment="1">
      <alignment horizontal="center"/>
    </xf>
    <xf numFmtId="2" fontId="1" fillId="0" borderId="3" xfId="1" applyNumberFormat="1" applyFon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2" fontId="1" fillId="0" borderId="3" xfId="1" applyNumberFormat="1" applyFont="1" applyBorder="1" applyAlignment="1">
      <alignment horizontal="center" vertical="center"/>
    </xf>
    <xf numFmtId="2" fontId="4" fillId="0" borderId="2" xfId="1" applyNumberFormat="1" applyFont="1" applyBorder="1" applyAlignment="1">
      <alignment horizontal="left"/>
    </xf>
    <xf numFmtId="2" fontId="11" fillId="0" borderId="7" xfId="1" applyNumberFormat="1" applyFont="1" applyFill="1" applyBorder="1" applyAlignment="1">
      <alignment horizontal="left" wrapText="1"/>
    </xf>
    <xf numFmtId="2" fontId="1" fillId="0" borderId="8" xfId="1" applyNumberFormat="1" applyFont="1" applyBorder="1" applyAlignment="1">
      <alignment horizontal="center"/>
    </xf>
    <xf numFmtId="2" fontId="1" fillId="0" borderId="9" xfId="1" applyNumberFormat="1" applyFont="1" applyBorder="1" applyAlignment="1">
      <alignment horizontal="center"/>
    </xf>
  </cellXfs>
  <cellStyles count="2">
    <cellStyle name="Comma 4" xfId="1"/>
    <cellStyle name="Normal" xfId="0" builtinId="0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3:F191" totalsRowShown="0" headerRowDxfId="27" dataDxfId="0" headerRowBorderDxfId="26" tableBorderDxfId="25" totalsRowBorderDxfId="24" headerRowCellStyle="Comma 4" dataCellStyle="Comma 4">
  <autoFilter ref="A3:F191"/>
  <sortState ref="A4:F191">
    <sortCondition ref="A3:A191"/>
  </sortState>
  <tableColumns count="6">
    <tableColumn id="1" name="Country" dataDxfId="6" dataCellStyle="Comma 4"/>
    <tableColumn id="2" name="Number of deaths attributable to pollution" dataDxfId="5" dataCellStyle="Comma 4"/>
    <tableColumn id="3" name="Total number of deaths" dataDxfId="4" dataCellStyle="Comma 4"/>
    <tableColumn id="4" name="Proportion of deaths attributable to pollution (%)" dataDxfId="3" dataCellStyle="Comma 4">
      <calculatedColumnFormula>100*B4/C4</calculatedColumnFormula>
    </tableColumn>
    <tableColumn id="5" name="Population size" dataDxfId="2" dataCellStyle="Comma 4"/>
    <tableColumn id="6" name="Rate of deaths attributable to pollution (pollution deaths per 100,000 population)" dataDxfId="1" dataCellStyle="Comma 4">
      <calculatedColumnFormula>B4/E4*100000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3:O192" totalsRowShown="0" headerRowDxfId="23" dataDxfId="22">
  <autoFilter ref="A3:O192"/>
  <sortState ref="A4:O192">
    <sortCondition ref="A3:A192"/>
  </sortState>
  <tableColumns count="15">
    <tableColumn id="1" name="Country" dataDxfId="21"/>
    <tableColumn id="2" name="Air - ambient ozone" dataDxfId="20"/>
    <tableColumn id="3" name="Air - ambient particulate matter" dataDxfId="19"/>
    <tableColumn id="4" name="Air - household air pollution from solid fuels" dataDxfId="18"/>
    <tableColumn id="5" name="Air - total" dataDxfId="17"/>
    <tableColumn id="6" name="Water - unsafe sanitation" dataDxfId="16"/>
    <tableColumn id="7" name="Water - unsafe water source" dataDxfId="15"/>
    <tableColumn id="8" name="Water - total" dataDxfId="14"/>
    <tableColumn id="9" name="Occupational - occupational carcinogens (including second hand smoke)" dataDxfId="13"/>
    <tableColumn id="10" name="Occupational - occupational particulates, gasses and fumes" dataDxfId="12"/>
    <tableColumn id="11" name="Occupational - total" dataDxfId="11"/>
    <tableColumn id="12" name="Soil - lead exposure" dataDxfId="10"/>
    <tableColumn id="13" name="Total - pollution" dataDxfId="9"/>
    <tableColumn id="14" name="Traditional pollution (houshold air and water pollution)" dataDxfId="8"/>
    <tableColumn id="15" name="Modern pollution (ambient air, chemical, occupational, and soil)" dataDxfId="7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tabSelected="1" topLeftCell="A2" workbookViewId="0">
      <selection activeCell="G9" sqref="G9"/>
    </sheetView>
  </sheetViews>
  <sheetFormatPr defaultColWidth="11" defaultRowHeight="15.75" x14ac:dyDescent="0.25"/>
  <cols>
    <col min="1" max="1" width="31.625" style="5" customWidth="1"/>
    <col min="2" max="2" width="16.5" style="5" customWidth="1"/>
    <col min="3" max="3" width="13.5" style="5" customWidth="1"/>
    <col min="4" max="4" width="17.75" style="5" bestFit="1" customWidth="1"/>
    <col min="5" max="5" width="14.375" style="5" bestFit="1" customWidth="1"/>
    <col min="6" max="6" width="18.625" style="5" customWidth="1"/>
    <col min="7" max="16384" width="11" style="5"/>
  </cols>
  <sheetData>
    <row r="1" spans="1:10" s="6" customFormat="1" ht="83.25" customHeight="1" x14ac:dyDescent="0.45">
      <c r="A1" s="8" t="s">
        <v>216</v>
      </c>
      <c r="B1" s="8"/>
      <c r="C1" s="8"/>
      <c r="D1" s="8"/>
      <c r="E1" s="8"/>
      <c r="F1" s="8"/>
      <c r="G1" s="8"/>
      <c r="H1" s="8"/>
      <c r="I1" s="8"/>
      <c r="J1" s="8"/>
    </row>
    <row r="3" spans="1:10" s="4" customFormat="1" ht="78.75" x14ac:dyDescent="0.25">
      <c r="A3" s="1" t="s">
        <v>0</v>
      </c>
      <c r="B3" s="2" t="s">
        <v>214</v>
      </c>
      <c r="C3" s="2" t="s">
        <v>190</v>
      </c>
      <c r="D3" s="2" t="s">
        <v>191</v>
      </c>
      <c r="E3" s="2" t="s">
        <v>189</v>
      </c>
      <c r="F3" s="3" t="s">
        <v>192</v>
      </c>
    </row>
    <row r="4" spans="1:10" x14ac:dyDescent="0.25">
      <c r="A4" s="30" t="s">
        <v>163</v>
      </c>
      <c r="B4" s="31">
        <v>67757.656365307004</v>
      </c>
      <c r="C4" s="31">
        <v>362630.91828909999</v>
      </c>
      <c r="D4" s="31">
        <f>100*B4/C4</f>
        <v>18.685019105648518</v>
      </c>
      <c r="E4" s="31">
        <v>32006788</v>
      </c>
      <c r="F4" s="32">
        <f>B4/E4*100000</f>
        <v>211.69776975217573</v>
      </c>
    </row>
    <row r="5" spans="1:10" x14ac:dyDescent="0.25">
      <c r="A5" s="30" t="s">
        <v>118</v>
      </c>
      <c r="B5" s="31">
        <v>2779.1828997969001</v>
      </c>
      <c r="C5" s="31">
        <v>20770.247944800001</v>
      </c>
      <c r="D5" s="31">
        <f>100*B5/C5</f>
        <v>13.380595682742875</v>
      </c>
      <c r="E5" s="31">
        <v>3196981</v>
      </c>
      <c r="F5" s="32">
        <f>B5/E5*100000</f>
        <v>86.931480036850388</v>
      </c>
    </row>
    <row r="6" spans="1:10" x14ac:dyDescent="0.25">
      <c r="A6" s="30" t="s">
        <v>71</v>
      </c>
      <c r="B6" s="31">
        <v>16719.251717806001</v>
      </c>
      <c r="C6" s="31">
        <v>184718.56696959</v>
      </c>
      <c r="D6" s="31">
        <f>100*B6/C6</f>
        <v>9.0512025900235962</v>
      </c>
      <c r="E6" s="31">
        <v>40633464</v>
      </c>
      <c r="F6" s="32">
        <f>B6/E6*100000</f>
        <v>41.146508498035018</v>
      </c>
    </row>
    <row r="7" spans="1:10" x14ac:dyDescent="0.25">
      <c r="A7" s="30" t="s">
        <v>17</v>
      </c>
      <c r="B7" s="31">
        <v>36.360655177056003</v>
      </c>
      <c r="C7" s="31">
        <v>613.41450609973003</v>
      </c>
      <c r="D7" s="31">
        <f>100*B7/C7</f>
        <v>5.9275831946407251</v>
      </c>
      <c r="E7" s="31">
        <v>80950</v>
      </c>
      <c r="F7" s="32">
        <f>B7/E7*100000</f>
        <v>44.917424554732555</v>
      </c>
    </row>
    <row r="8" spans="1:10" x14ac:dyDescent="0.25">
      <c r="A8" s="30" t="s">
        <v>137</v>
      </c>
      <c r="B8" s="31">
        <v>34839.981356946002</v>
      </c>
      <c r="C8" s="31">
        <v>221639.35584261999</v>
      </c>
      <c r="D8" s="31">
        <f>100*B8/C8</f>
        <v>15.719221536487822</v>
      </c>
      <c r="E8" s="31">
        <v>22819926</v>
      </c>
      <c r="F8" s="32">
        <f>B8/E8*100000</f>
        <v>152.67350716626339</v>
      </c>
    </row>
    <row r="9" spans="1:10" x14ac:dyDescent="0.25">
      <c r="A9" s="30" t="s">
        <v>16</v>
      </c>
      <c r="B9" s="31">
        <v>32.401335879495001</v>
      </c>
      <c r="C9" s="31">
        <v>547.97474856909002</v>
      </c>
      <c r="D9" s="31">
        <f>100*B9/C9</f>
        <v>5.9129249959242891</v>
      </c>
      <c r="E9" s="31">
        <v>91822</v>
      </c>
      <c r="F9" s="32">
        <f>B9/E9*100000</f>
        <v>35.287116246101156</v>
      </c>
    </row>
    <row r="10" spans="1:10" x14ac:dyDescent="0.25">
      <c r="A10" s="30" t="s">
        <v>58</v>
      </c>
      <c r="B10" s="31">
        <v>28786.14984133</v>
      </c>
      <c r="C10" s="31">
        <v>340889.11892352998</v>
      </c>
      <c r="D10" s="31">
        <f>100*B10/C10</f>
        <v>8.4444319995404307</v>
      </c>
      <c r="E10" s="31">
        <v>42154914</v>
      </c>
      <c r="F10" s="32">
        <f>B10/E10*100000</f>
        <v>68.286581823722841</v>
      </c>
    </row>
    <row r="11" spans="1:10" x14ac:dyDescent="0.25">
      <c r="A11" s="30" t="s">
        <v>103</v>
      </c>
      <c r="B11" s="31">
        <v>3451.1065967471</v>
      </c>
      <c r="C11" s="31">
        <v>28606.134445307001</v>
      </c>
      <c r="D11" s="31">
        <f>100*B11/C11</f>
        <v>12.064218614875712</v>
      </c>
      <c r="E11" s="31">
        <v>2989467</v>
      </c>
      <c r="F11" s="32">
        <f>B11/E11*100000</f>
        <v>115.44220413696154</v>
      </c>
    </row>
    <row r="12" spans="1:10" x14ac:dyDescent="0.25">
      <c r="A12" s="30" t="s">
        <v>18</v>
      </c>
      <c r="B12" s="31">
        <v>9807.8750828208995</v>
      </c>
      <c r="C12" s="31">
        <v>164049.35918078001</v>
      </c>
      <c r="D12" s="31">
        <f>100*B12/C12</f>
        <v>5.9786122492638105</v>
      </c>
      <c r="E12" s="31">
        <v>23923101</v>
      </c>
      <c r="F12" s="32">
        <f>B12/E12*100000</f>
        <v>40.997507316551058</v>
      </c>
    </row>
    <row r="13" spans="1:10" x14ac:dyDescent="0.25">
      <c r="A13" s="30" t="s">
        <v>31</v>
      </c>
      <c r="B13" s="31">
        <v>5541.8952208362998</v>
      </c>
      <c r="C13" s="31">
        <v>83649.760590115999</v>
      </c>
      <c r="D13" s="31">
        <f>100*B13/C13</f>
        <v>6.6251178505956494</v>
      </c>
      <c r="E13" s="31">
        <v>8557761</v>
      </c>
      <c r="F13" s="32">
        <f>B13/E13*100000</f>
        <v>64.75870523652506</v>
      </c>
    </row>
    <row r="14" spans="1:10" x14ac:dyDescent="0.25">
      <c r="A14" s="30" t="s">
        <v>122</v>
      </c>
      <c r="B14" s="31">
        <v>8790.1816863054992</v>
      </c>
      <c r="C14" s="31">
        <v>63257.303048105998</v>
      </c>
      <c r="D14" s="31">
        <f>100*B14/C14</f>
        <v>13.895915985575183</v>
      </c>
      <c r="E14" s="31">
        <v>9612580</v>
      </c>
      <c r="F14" s="32">
        <f>B14/E14*100000</f>
        <v>91.444562087446855</v>
      </c>
    </row>
    <row r="15" spans="1:10" x14ac:dyDescent="0.25">
      <c r="A15" s="30" t="s">
        <v>78</v>
      </c>
      <c r="B15" s="31">
        <v>274.05162923070998</v>
      </c>
      <c r="C15" s="31">
        <v>2900.7298633029</v>
      </c>
      <c r="D15" s="31">
        <f>100*B15/C15</f>
        <v>9.4476784169989081</v>
      </c>
      <c r="E15" s="31">
        <v>1359726</v>
      </c>
      <c r="F15" s="32">
        <f>B15/E15*100000</f>
        <v>20.154915713217957</v>
      </c>
    </row>
    <row r="16" spans="1:10" x14ac:dyDescent="0.25">
      <c r="A16" s="30" t="s">
        <v>188</v>
      </c>
      <c r="B16" s="31">
        <v>260835.68553946001</v>
      </c>
      <c r="C16" s="31">
        <v>981545.06164821004</v>
      </c>
      <c r="D16" s="31">
        <f>100*B16/C16</f>
        <v>26.573989899298645</v>
      </c>
      <c r="E16" s="31">
        <v>160411249</v>
      </c>
      <c r="F16" s="32">
        <f>B16/E16*100000</f>
        <v>162.60436045819955</v>
      </c>
    </row>
    <row r="17" spans="1:6" x14ac:dyDescent="0.25">
      <c r="A17" s="30" t="s">
        <v>4</v>
      </c>
      <c r="B17" s="31">
        <v>139.57019310000001</v>
      </c>
      <c r="C17" s="31">
        <v>2812.8468479479002</v>
      </c>
      <c r="D17" s="31">
        <f>100*B17/C17</f>
        <v>4.9618838367194726</v>
      </c>
      <c r="E17" s="31">
        <v>287482</v>
      </c>
      <c r="F17" s="32">
        <f>B17/E17*100000</f>
        <v>48.54919372343312</v>
      </c>
    </row>
    <row r="18" spans="1:6" x14ac:dyDescent="0.25">
      <c r="A18" s="30" t="s">
        <v>90</v>
      </c>
      <c r="B18" s="31">
        <v>15468.579400000001</v>
      </c>
      <c r="C18" s="31">
        <v>147024.12435703</v>
      </c>
      <c r="D18" s="31">
        <f>100*B18/C18</f>
        <v>10.521116495437482</v>
      </c>
      <c r="E18" s="31">
        <v>9259666</v>
      </c>
      <c r="F18" s="32">
        <f>B18/E18*100000</f>
        <v>167.05331920179412</v>
      </c>
    </row>
    <row r="19" spans="1:6" x14ac:dyDescent="0.25">
      <c r="A19" s="30" t="s">
        <v>61</v>
      </c>
      <c r="B19" s="31">
        <v>9807.0707693144996</v>
      </c>
      <c r="C19" s="31">
        <v>114164.99416025</v>
      </c>
      <c r="D19" s="31">
        <f>100*B19/C19</f>
        <v>8.5902608250902244</v>
      </c>
      <c r="E19" s="31">
        <v>11183411</v>
      </c>
      <c r="F19" s="32">
        <f>B19/E19*100000</f>
        <v>87.693019324019303</v>
      </c>
    </row>
    <row r="20" spans="1:6" x14ac:dyDescent="0.25">
      <c r="A20" s="30" t="s">
        <v>63</v>
      </c>
      <c r="B20" s="31">
        <v>149.95155843321001</v>
      </c>
      <c r="C20" s="31">
        <v>1739.5349615237001</v>
      </c>
      <c r="D20" s="31">
        <f>100*B20/C20</f>
        <v>8.6202095243813819</v>
      </c>
      <c r="E20" s="31">
        <v>347598</v>
      </c>
      <c r="F20" s="32">
        <f>B20/E20*100000</f>
        <v>43.139361685973455</v>
      </c>
    </row>
    <row r="21" spans="1:6" x14ac:dyDescent="0.25">
      <c r="A21" s="30" t="s">
        <v>164</v>
      </c>
      <c r="B21" s="31">
        <v>15906.124911711</v>
      </c>
      <c r="C21" s="31">
        <v>85127.082303503994</v>
      </c>
      <c r="D21" s="31">
        <f>100*B21/C21</f>
        <v>18.685152223355683</v>
      </c>
      <c r="E21" s="31">
        <v>10879828</v>
      </c>
      <c r="F21" s="32">
        <f>B21/E21*100000</f>
        <v>146.19831225007417</v>
      </c>
    </row>
    <row r="22" spans="1:6" x14ac:dyDescent="0.25">
      <c r="A22" s="30" t="s">
        <v>159</v>
      </c>
      <c r="B22" s="31">
        <v>722.98632395816003</v>
      </c>
      <c r="C22" s="31">
        <v>3952.6250171706001</v>
      </c>
      <c r="D22" s="31">
        <f>100*B22/C22</f>
        <v>18.291295552131427</v>
      </c>
      <c r="E22" s="31">
        <v>776461</v>
      </c>
      <c r="F22" s="32">
        <f>B22/E22*100000</f>
        <v>93.113024859994255</v>
      </c>
    </row>
    <row r="23" spans="1:6" x14ac:dyDescent="0.25">
      <c r="A23" s="30" t="s">
        <v>98</v>
      </c>
      <c r="B23" s="31">
        <v>7727.6963546048</v>
      </c>
      <c r="C23" s="31">
        <v>67281.453848634002</v>
      </c>
      <c r="D23" s="31">
        <f>100*B23/C23</f>
        <v>11.48562629456571</v>
      </c>
      <c r="E23" s="31">
        <v>11024522</v>
      </c>
      <c r="F23" s="32">
        <f>B23/E23*100000</f>
        <v>70.0955230041248</v>
      </c>
    </row>
    <row r="24" spans="1:6" x14ac:dyDescent="0.25">
      <c r="A24" s="30" t="s">
        <v>153</v>
      </c>
      <c r="B24" s="31">
        <v>5711.1229598077998</v>
      </c>
      <c r="C24" s="31">
        <v>32764.248405185001</v>
      </c>
      <c r="D24" s="31">
        <f>100*B24/C24</f>
        <v>17.430959774142124</v>
      </c>
      <c r="E24" s="31">
        <v>3819684</v>
      </c>
      <c r="F24" s="32">
        <f>B24/E24*100000</f>
        <v>149.5182051658671</v>
      </c>
    </row>
    <row r="25" spans="1:6" x14ac:dyDescent="0.25">
      <c r="A25" s="30" t="s">
        <v>75</v>
      </c>
      <c r="B25" s="31">
        <v>2233.9091430519002</v>
      </c>
      <c r="C25" s="31">
        <v>24122.151257949001</v>
      </c>
      <c r="D25" s="31">
        <f>100*B25/C25</f>
        <v>9.2608205593427648</v>
      </c>
      <c r="E25" s="31">
        <v>2056370</v>
      </c>
      <c r="F25" s="32">
        <f>B25/E25*100000</f>
        <v>108.63361861201535</v>
      </c>
    </row>
    <row r="26" spans="1:6" x14ac:dyDescent="0.25">
      <c r="A26" s="30" t="s">
        <v>41</v>
      </c>
      <c r="B26" s="31">
        <v>101739.24960039</v>
      </c>
      <c r="C26" s="31">
        <v>1357433.9509113999</v>
      </c>
      <c r="D26" s="31">
        <f>100*B26/C26</f>
        <v>7.4949686894217482</v>
      </c>
      <c r="E26" s="31">
        <v>203657210</v>
      </c>
      <c r="F26" s="32">
        <f>B26/E26*100000</f>
        <v>49.956124607810345</v>
      </c>
    </row>
    <row r="27" spans="1:6" x14ac:dyDescent="0.25">
      <c r="A27" s="30" t="s">
        <v>1</v>
      </c>
      <c r="B27" s="31">
        <v>39.940248099272999</v>
      </c>
      <c r="C27" s="31">
        <v>1550.9703384070001</v>
      </c>
      <c r="D27" s="31">
        <f>100*B27/C27</f>
        <v>2.5751780746687638</v>
      </c>
      <c r="E27" s="31">
        <v>428539</v>
      </c>
      <c r="F27" s="32">
        <f>B27/E27*100000</f>
        <v>9.320096443794613</v>
      </c>
    </row>
    <row r="28" spans="1:6" x14ac:dyDescent="0.25">
      <c r="A28" s="30" t="s">
        <v>99</v>
      </c>
      <c r="B28" s="31">
        <v>12686.281961679</v>
      </c>
      <c r="C28" s="31">
        <v>109805.07204381999</v>
      </c>
      <c r="D28" s="31">
        <f>100*B28/C28</f>
        <v>11.553457163268629</v>
      </c>
      <c r="E28" s="31">
        <v>7112641</v>
      </c>
      <c r="F28" s="32">
        <f>B28/E28*100000</f>
        <v>178.36246707346822</v>
      </c>
    </row>
    <row r="29" spans="1:6" x14ac:dyDescent="0.25">
      <c r="A29" s="30" t="s">
        <v>167</v>
      </c>
      <c r="B29" s="31">
        <v>29488.469564262999</v>
      </c>
      <c r="C29" s="31">
        <v>154899.80002458001</v>
      </c>
      <c r="D29" s="31">
        <f>100*B29/C29</f>
        <v>19.037125651281457</v>
      </c>
      <c r="E29" s="31">
        <v>17914625</v>
      </c>
      <c r="F29" s="32">
        <f>B29/E29*100000</f>
        <v>164.6055642485567</v>
      </c>
    </row>
    <row r="30" spans="1:6" x14ac:dyDescent="0.25">
      <c r="A30" s="30" t="s">
        <v>177</v>
      </c>
      <c r="B30" s="31">
        <v>19324.368665303002</v>
      </c>
      <c r="C30" s="31">
        <v>94740.591181212003</v>
      </c>
      <c r="D30" s="31">
        <f>100*B30/C30</f>
        <v>20.39713751452209</v>
      </c>
      <c r="E30" s="31">
        <v>10812619</v>
      </c>
      <c r="F30" s="32">
        <f>B30/E30*100000</f>
        <v>178.72051780704567</v>
      </c>
    </row>
    <row r="31" spans="1:6" x14ac:dyDescent="0.25">
      <c r="A31" s="30" t="s">
        <v>150</v>
      </c>
      <c r="B31" s="31">
        <v>15509.694463399999</v>
      </c>
      <c r="C31" s="31">
        <v>89779.560758167994</v>
      </c>
      <c r="D31" s="31">
        <f>100*B31/C31</f>
        <v>17.275306687206033</v>
      </c>
      <c r="E31" s="31">
        <v>15677059</v>
      </c>
      <c r="F31" s="32">
        <f>B31/E31*100000</f>
        <v>98.932423890220718</v>
      </c>
    </row>
    <row r="32" spans="1:6" x14ac:dyDescent="0.25">
      <c r="A32" s="30" t="s">
        <v>142</v>
      </c>
      <c r="B32" s="31">
        <v>35311.977179759</v>
      </c>
      <c r="C32" s="31">
        <v>219707.74058790001</v>
      </c>
      <c r="D32" s="31">
        <f>100*B32/C32</f>
        <v>16.072249928596161</v>
      </c>
      <c r="E32" s="31">
        <v>23393129</v>
      </c>
      <c r="F32" s="32">
        <f>B32/E32*100000</f>
        <v>150.95020926768282</v>
      </c>
    </row>
    <row r="33" spans="1:6" x14ac:dyDescent="0.25">
      <c r="A33" s="30" t="s">
        <v>7</v>
      </c>
      <c r="B33" s="31">
        <v>14737.67937804</v>
      </c>
      <c r="C33" s="31">
        <v>277419.95943670999</v>
      </c>
      <c r="D33" s="31">
        <f>100*B33/C33</f>
        <v>5.3124077330139698</v>
      </c>
      <c r="E33" s="31">
        <v>35871283</v>
      </c>
      <c r="F33" s="32">
        <f>B33/E33*100000</f>
        <v>41.0848961773684</v>
      </c>
    </row>
    <row r="34" spans="1:6" x14ac:dyDescent="0.25">
      <c r="A34" s="30" t="s">
        <v>128</v>
      </c>
      <c r="B34" s="31">
        <v>401.26849092402</v>
      </c>
      <c r="C34" s="31">
        <v>2740.9522068369001</v>
      </c>
      <c r="D34" s="31">
        <f>100*B34/C34</f>
        <v>14.639747819138002</v>
      </c>
      <c r="E34" s="31">
        <v>508315</v>
      </c>
      <c r="F34" s="32">
        <f>B34/E34*100000</f>
        <v>78.940910837575117</v>
      </c>
    </row>
    <row r="35" spans="1:6" x14ac:dyDescent="0.25">
      <c r="A35" s="30" t="s">
        <v>166</v>
      </c>
      <c r="B35" s="31">
        <v>14589.975209413</v>
      </c>
      <c r="C35" s="31">
        <v>77018.147743609996</v>
      </c>
      <c r="D35" s="31">
        <f>100*B35/C35</f>
        <v>18.943555041056534</v>
      </c>
      <c r="E35" s="31">
        <v>4803082</v>
      </c>
      <c r="F35" s="32">
        <f>B35/E35*100000</f>
        <v>303.76277584711232</v>
      </c>
    </row>
    <row r="36" spans="1:6" x14ac:dyDescent="0.25">
      <c r="A36" s="30" t="s">
        <v>186</v>
      </c>
      <c r="B36" s="31">
        <v>38758.715044128003</v>
      </c>
      <c r="C36" s="31">
        <v>151693.31554705999</v>
      </c>
      <c r="D36" s="31">
        <f>100*B36/C36</f>
        <v>25.550707296725832</v>
      </c>
      <c r="E36" s="31">
        <v>13605625</v>
      </c>
      <c r="F36" s="32">
        <f>B36/E36*100000</f>
        <v>284.87272759706377</v>
      </c>
    </row>
    <row r="37" spans="1:6" x14ac:dyDescent="0.25">
      <c r="A37" s="30" t="s">
        <v>28</v>
      </c>
      <c r="B37" s="31">
        <v>8056.4213718151996</v>
      </c>
      <c r="C37" s="31">
        <v>122452.247321</v>
      </c>
      <c r="D37" s="31">
        <f>100*B37/C37</f>
        <v>6.5792352105191299</v>
      </c>
      <c r="E37" s="31">
        <v>17924062</v>
      </c>
      <c r="F37" s="32">
        <f>B37/E37*100000</f>
        <v>44.947520109086881</v>
      </c>
    </row>
    <row r="38" spans="1:6" x14ac:dyDescent="0.25">
      <c r="A38" s="30" t="s">
        <v>173</v>
      </c>
      <c r="B38" s="31">
        <v>1838250.6042911999</v>
      </c>
      <c r="C38" s="31">
        <v>9426695.9979708008</v>
      </c>
      <c r="D38" s="31">
        <f>100*B38/C38</f>
        <v>19.500476144419036</v>
      </c>
      <c r="E38" s="31">
        <v>1401586609</v>
      </c>
      <c r="F38" s="32">
        <f>B38/E38*100000</f>
        <v>131.15497768651983</v>
      </c>
    </row>
    <row r="39" spans="1:6" x14ac:dyDescent="0.25">
      <c r="A39" s="30" t="s">
        <v>72</v>
      </c>
      <c r="B39" s="31">
        <v>19935.095753696001</v>
      </c>
      <c r="C39" s="31">
        <v>220204.94201723</v>
      </c>
      <c r="D39" s="31">
        <f>100*B39/C39</f>
        <v>9.0529738211489246</v>
      </c>
      <c r="E39" s="31">
        <v>49529208</v>
      </c>
      <c r="F39" s="32">
        <f>B39/E39*100000</f>
        <v>40.249171264147819</v>
      </c>
    </row>
    <row r="40" spans="1:6" x14ac:dyDescent="0.25">
      <c r="A40" s="30" t="s">
        <v>170</v>
      </c>
      <c r="B40" s="31">
        <v>823.99994450913005</v>
      </c>
      <c r="C40" s="31">
        <v>4299.4047482708002</v>
      </c>
      <c r="D40" s="31">
        <f>100*B40/C40</f>
        <v>19.165442491557439</v>
      </c>
      <c r="E40" s="31">
        <v>770058</v>
      </c>
      <c r="F40" s="32">
        <f>B40/E40*100000</f>
        <v>107.00491969554632</v>
      </c>
    </row>
    <row r="41" spans="1:6" x14ac:dyDescent="0.25">
      <c r="A41" s="30" t="s">
        <v>36</v>
      </c>
      <c r="B41" s="31">
        <v>1593.9350823694001</v>
      </c>
      <c r="C41" s="31">
        <v>22556.988615331</v>
      </c>
      <c r="D41" s="31">
        <f>100*B41/C41</f>
        <v>7.0662583093475169</v>
      </c>
      <c r="E41" s="31">
        <v>5001657</v>
      </c>
      <c r="F41" s="32">
        <f>B41/E41*100000</f>
        <v>31.868140545611183</v>
      </c>
    </row>
    <row r="42" spans="1:6" x14ac:dyDescent="0.25">
      <c r="A42" s="30" t="s">
        <v>88</v>
      </c>
      <c r="B42" s="31">
        <v>5410.9090991042003</v>
      </c>
      <c r="C42" s="31">
        <v>52113.407712184999</v>
      </c>
      <c r="D42" s="31">
        <f>100*B42/C42</f>
        <v>10.382950063423003</v>
      </c>
      <c r="E42" s="31">
        <v>4255374</v>
      </c>
      <c r="F42" s="32">
        <f>B42/E42*100000</f>
        <v>127.15472480454599</v>
      </c>
    </row>
    <row r="43" spans="1:6" x14ac:dyDescent="0.25">
      <c r="A43" s="30" t="s">
        <v>76</v>
      </c>
      <c r="B43" s="31">
        <v>10139.656728123</v>
      </c>
      <c r="C43" s="31">
        <v>108084.18680032001</v>
      </c>
      <c r="D43" s="31">
        <f>100*B43/C43</f>
        <v>9.3812582842071954</v>
      </c>
      <c r="E43" s="31">
        <v>11248783</v>
      </c>
      <c r="F43" s="32">
        <f>B43/E43*100000</f>
        <v>90.140033176237822</v>
      </c>
    </row>
    <row r="44" spans="1:6" x14ac:dyDescent="0.25">
      <c r="A44" s="30" t="s">
        <v>46</v>
      </c>
      <c r="B44" s="31">
        <v>408.25912861985</v>
      </c>
      <c r="C44" s="31">
        <v>5244.0196188092996</v>
      </c>
      <c r="D44" s="31">
        <f>100*B44/C44</f>
        <v>7.7852326706693145</v>
      </c>
      <c r="E44" s="31">
        <v>1164695</v>
      </c>
      <c r="F44" s="32">
        <f>B44/E44*100000</f>
        <v>35.052878961431965</v>
      </c>
    </row>
    <row r="45" spans="1:6" x14ac:dyDescent="0.25">
      <c r="A45" s="30" t="s">
        <v>59</v>
      </c>
      <c r="B45" s="31">
        <v>9287.9628750642005</v>
      </c>
      <c r="C45" s="31">
        <v>109662.38442793</v>
      </c>
      <c r="D45" s="31">
        <f>100*B45/C45</f>
        <v>8.4695977782320071</v>
      </c>
      <c r="E45" s="31">
        <v>10777060</v>
      </c>
      <c r="F45" s="32">
        <f>B45/E45*100000</f>
        <v>86.182714720565727</v>
      </c>
    </row>
    <row r="46" spans="1:6" x14ac:dyDescent="0.25">
      <c r="A46" s="30" t="s">
        <v>156</v>
      </c>
      <c r="B46" s="33">
        <v>123941.9527313</v>
      </c>
      <c r="C46" s="34">
        <v>689507.55293800996</v>
      </c>
      <c r="D46" s="34">
        <f>100*B46/C46</f>
        <v>17.975430755352868</v>
      </c>
      <c r="E46" s="34">
        <v>71246355</v>
      </c>
      <c r="F46" s="35">
        <f>B46/E46*100000</f>
        <v>173.9625174246458</v>
      </c>
    </row>
    <row r="47" spans="1:6" x14ac:dyDescent="0.25">
      <c r="A47" s="30" t="s">
        <v>24</v>
      </c>
      <c r="B47" s="31">
        <v>3406.2681555074</v>
      </c>
      <c r="C47" s="31">
        <v>53210.558184911999</v>
      </c>
      <c r="D47" s="31">
        <f>100*B47/C47</f>
        <v>6.4014892376627177</v>
      </c>
      <c r="E47" s="31">
        <v>5661723</v>
      </c>
      <c r="F47" s="32">
        <f>B47/E47*100000</f>
        <v>60.163101506509591</v>
      </c>
    </row>
    <row r="48" spans="1:6" x14ac:dyDescent="0.25">
      <c r="A48" s="30" t="s">
        <v>140</v>
      </c>
      <c r="B48" s="31">
        <v>1124.856290813</v>
      </c>
      <c r="C48" s="31">
        <v>7060.4829313629998</v>
      </c>
      <c r="D48" s="31">
        <f>100*B48/C48</f>
        <v>15.931718860424334</v>
      </c>
      <c r="E48" s="31">
        <v>899658</v>
      </c>
      <c r="F48" s="32">
        <f>B48/E48*100000</f>
        <v>125.03154429938932</v>
      </c>
    </row>
    <row r="49" spans="1:6" x14ac:dyDescent="0.25">
      <c r="A49" s="30" t="s">
        <v>29</v>
      </c>
      <c r="B49" s="31">
        <v>38.526861377359999</v>
      </c>
      <c r="C49" s="31">
        <v>584.12069127039001</v>
      </c>
      <c r="D49" s="31">
        <f>100*B49/C49</f>
        <v>6.5957022158500944</v>
      </c>
      <c r="E49" s="31">
        <v>72680</v>
      </c>
      <c r="F49" s="32">
        <f>B49/E49*100000</f>
        <v>53.008890172482118</v>
      </c>
    </row>
    <row r="50" spans="1:6" x14ac:dyDescent="0.25">
      <c r="A50" s="30" t="s">
        <v>77</v>
      </c>
      <c r="B50" s="31">
        <v>5725.2748914715003</v>
      </c>
      <c r="C50" s="31">
        <v>60847.020282735997</v>
      </c>
      <c r="D50" s="31">
        <f>100*B50/C50</f>
        <v>9.4092937745645386</v>
      </c>
      <c r="E50" s="31">
        <v>10652135</v>
      </c>
      <c r="F50" s="32">
        <f>B50/E50*100000</f>
        <v>53.747674916544902</v>
      </c>
    </row>
    <row r="51" spans="1:6" x14ac:dyDescent="0.25">
      <c r="A51" s="30" t="s">
        <v>25</v>
      </c>
      <c r="B51" s="31">
        <v>5636.1864482867004</v>
      </c>
      <c r="C51" s="31">
        <v>86872.521562986003</v>
      </c>
      <c r="D51" s="31">
        <f>100*B51/C51</f>
        <v>6.4878817224158079</v>
      </c>
      <c r="E51" s="31">
        <v>16225691</v>
      </c>
      <c r="F51" s="32">
        <f>B51/E51*100000</f>
        <v>34.736187496031448</v>
      </c>
    </row>
    <row r="52" spans="1:6" x14ac:dyDescent="0.25">
      <c r="A52" s="30" t="s">
        <v>130</v>
      </c>
      <c r="B52" s="31">
        <v>78222.407415673006</v>
      </c>
      <c r="C52" s="31">
        <v>532622.38120013999</v>
      </c>
      <c r="D52" s="31">
        <f>100*B52/C52</f>
        <v>14.686278717656794</v>
      </c>
      <c r="E52" s="31">
        <v>84705681</v>
      </c>
      <c r="F52" s="32">
        <f>B52/E52*100000</f>
        <v>92.34611715791884</v>
      </c>
    </row>
    <row r="53" spans="1:6" x14ac:dyDescent="0.25">
      <c r="A53" s="30" t="s">
        <v>81</v>
      </c>
      <c r="B53" s="31">
        <v>3626.7568425207</v>
      </c>
      <c r="C53" s="31">
        <v>37579.168118588001</v>
      </c>
      <c r="D53" s="31">
        <f>100*B53/C53</f>
        <v>9.6509769217769801</v>
      </c>
      <c r="E53" s="31">
        <v>6426002</v>
      </c>
      <c r="F53" s="32">
        <f>B53/E53*100000</f>
        <v>56.438775501792563</v>
      </c>
    </row>
    <row r="54" spans="1:6" x14ac:dyDescent="0.25">
      <c r="A54" s="30" t="s">
        <v>110</v>
      </c>
      <c r="B54" s="31">
        <v>989.17639146915997</v>
      </c>
      <c r="C54" s="31">
        <v>7728.6851274655</v>
      </c>
      <c r="D54" s="31">
        <f>100*B54/C54</f>
        <v>12.798766868557172</v>
      </c>
      <c r="E54" s="31">
        <v>799372</v>
      </c>
      <c r="F54" s="32">
        <f>B54/E54*100000</f>
        <v>123.74418812132024</v>
      </c>
    </row>
    <row r="55" spans="1:6" x14ac:dyDescent="0.25">
      <c r="A55" s="30" t="s">
        <v>181</v>
      </c>
      <c r="B55" s="31">
        <v>9462.4160448238999</v>
      </c>
      <c r="C55" s="31">
        <v>41091.423208421002</v>
      </c>
      <c r="D55" s="31">
        <f>100*B55/C55</f>
        <v>23.027715532823734</v>
      </c>
      <c r="E55" s="31">
        <v>6737634</v>
      </c>
      <c r="F55" s="32">
        <f>B55/E55*100000</f>
        <v>140.44122973767796</v>
      </c>
    </row>
    <row r="56" spans="1:6" x14ac:dyDescent="0.25">
      <c r="A56" s="30" t="s">
        <v>40</v>
      </c>
      <c r="B56" s="31">
        <v>1122.1454551088</v>
      </c>
      <c r="C56" s="31">
        <v>15537.050575908001</v>
      </c>
      <c r="D56" s="31">
        <f>100*B56/C56</f>
        <v>7.2223840015608669</v>
      </c>
      <c r="E56" s="31">
        <v>1280227</v>
      </c>
      <c r="F56" s="32">
        <f>B56/E56*100000</f>
        <v>87.652069133739559</v>
      </c>
    </row>
    <row r="57" spans="1:6" x14ac:dyDescent="0.25">
      <c r="A57" s="30" t="s">
        <v>168</v>
      </c>
      <c r="B57" s="31">
        <v>129449.84592267001</v>
      </c>
      <c r="C57" s="31">
        <v>677045.62019706995</v>
      </c>
      <c r="D57" s="31">
        <f>100*B57/C57</f>
        <v>19.119811436781852</v>
      </c>
      <c r="E57" s="31">
        <v>98942102</v>
      </c>
      <c r="F57" s="32">
        <f>B57/E57*100000</f>
        <v>130.83393550974893</v>
      </c>
    </row>
    <row r="58" spans="1:6" x14ac:dyDescent="0.25">
      <c r="A58" s="30" t="s">
        <v>62</v>
      </c>
      <c r="B58" s="34">
        <v>56.450624090520002</v>
      </c>
      <c r="C58" s="34">
        <v>656.18799329666001</v>
      </c>
      <c r="D58" s="34">
        <f>100*B58/C58</f>
        <v>8.6028127102592222</v>
      </c>
      <c r="E58" s="34">
        <v>104460</v>
      </c>
      <c r="F58" s="35">
        <f>B58/E58*100000</f>
        <v>54.040421300516947</v>
      </c>
    </row>
    <row r="59" spans="1:6" x14ac:dyDescent="0.25">
      <c r="A59" s="30" t="s">
        <v>21</v>
      </c>
      <c r="B59" s="31">
        <v>519.21968417975995</v>
      </c>
      <c r="C59" s="31">
        <v>8186.6601806664003</v>
      </c>
      <c r="D59" s="31">
        <f>100*B59/C59</f>
        <v>6.3422650106565808</v>
      </c>
      <c r="E59" s="31">
        <v>892727</v>
      </c>
      <c r="F59" s="32">
        <f>B59/E59*100000</f>
        <v>58.161082187472765</v>
      </c>
    </row>
    <row r="60" spans="1:6" x14ac:dyDescent="0.25">
      <c r="A60" s="30" t="s">
        <v>3</v>
      </c>
      <c r="B60" s="31">
        <v>2384.9929276928001</v>
      </c>
      <c r="C60" s="31">
        <v>53798.019456895003</v>
      </c>
      <c r="D60" s="31">
        <f>100*B60/C60</f>
        <v>4.4332355573121909</v>
      </c>
      <c r="E60" s="31">
        <v>5460592</v>
      </c>
      <c r="F60" s="32">
        <f>B60/E60*100000</f>
        <v>43.676453536407777</v>
      </c>
    </row>
    <row r="61" spans="1:6" x14ac:dyDescent="0.25">
      <c r="A61" s="30" t="s">
        <v>11</v>
      </c>
      <c r="B61" s="31">
        <v>34970.762156504003</v>
      </c>
      <c r="C61" s="31">
        <v>613588.13365853997</v>
      </c>
      <c r="D61" s="31">
        <f>100*B61/C61</f>
        <v>5.6993869728199682</v>
      </c>
      <c r="E61" s="31">
        <v>64982894</v>
      </c>
      <c r="F61" s="32">
        <f>B61/E61*100000</f>
        <v>53.815335088806606</v>
      </c>
    </row>
    <row r="62" spans="1:6" x14ac:dyDescent="0.25">
      <c r="A62" s="30" t="s">
        <v>93</v>
      </c>
      <c r="B62" s="31">
        <v>1517.9100831143001</v>
      </c>
      <c r="C62" s="31">
        <v>13795.862025449</v>
      </c>
      <c r="D62" s="31">
        <f>100*B62/C62</f>
        <v>11.002647607769896</v>
      </c>
      <c r="E62" s="31">
        <v>1751199</v>
      </c>
      <c r="F62" s="32">
        <f>B62/E62*100000</f>
        <v>86.678331995067381</v>
      </c>
    </row>
    <row r="63" spans="1:6" x14ac:dyDescent="0.25">
      <c r="A63" s="36" t="s">
        <v>165</v>
      </c>
      <c r="B63" s="31">
        <v>1951.2702449640001</v>
      </c>
      <c r="C63" s="31">
        <v>10326.149206964001</v>
      </c>
      <c r="D63" s="31">
        <f>100*B63/C63</f>
        <v>18.896397929714734</v>
      </c>
      <c r="E63" s="31">
        <v>1970081</v>
      </c>
      <c r="F63" s="32">
        <f>B63/E63*100000</f>
        <v>99.045178597428219</v>
      </c>
    </row>
    <row r="64" spans="1:6" x14ac:dyDescent="0.25">
      <c r="A64" s="30" t="s">
        <v>131</v>
      </c>
      <c r="B64" s="31">
        <v>7532.1178236615997</v>
      </c>
      <c r="C64" s="31">
        <v>50479.224185997002</v>
      </c>
      <c r="D64" s="31">
        <f>100*B64/C64</f>
        <v>14.92122342433111</v>
      </c>
      <c r="E64" s="31">
        <v>4304540</v>
      </c>
      <c r="F64" s="32">
        <f>B64/E64*100000</f>
        <v>174.98078362987914</v>
      </c>
    </row>
    <row r="65" spans="1:6" x14ac:dyDescent="0.25">
      <c r="A65" s="30" t="s">
        <v>30</v>
      </c>
      <c r="B65" s="31">
        <v>62230.132402308001</v>
      </c>
      <c r="C65" s="31">
        <v>941570.29127208004</v>
      </c>
      <c r="D65" s="31">
        <f>100*B65/C65</f>
        <v>6.6091860564370473</v>
      </c>
      <c r="E65" s="31">
        <v>82562004</v>
      </c>
      <c r="F65" s="32">
        <f>B65/E65*100000</f>
        <v>75.373815299236199</v>
      </c>
    </row>
    <row r="66" spans="1:6" x14ac:dyDescent="0.25">
      <c r="A66" s="30" t="s">
        <v>133</v>
      </c>
      <c r="B66" s="31">
        <v>28780.993107155999</v>
      </c>
      <c r="C66" s="31">
        <v>189543.26227239001</v>
      </c>
      <c r="D66" s="31">
        <f>100*B66/C66</f>
        <v>15.184392608899614</v>
      </c>
      <c r="E66" s="31">
        <v>26984328</v>
      </c>
      <c r="F66" s="32">
        <f>B66/E66*100000</f>
        <v>106.65817991523079</v>
      </c>
    </row>
    <row r="67" spans="1:6" x14ac:dyDescent="0.25">
      <c r="A67" s="30" t="s">
        <v>51</v>
      </c>
      <c r="B67" s="31">
        <v>9804.6803709962005</v>
      </c>
      <c r="C67" s="31">
        <v>122085.0272905</v>
      </c>
      <c r="D67" s="31">
        <f>100*B67/C67</f>
        <v>8.0310260714166617</v>
      </c>
      <c r="E67" s="31">
        <v>11125833</v>
      </c>
      <c r="F67" s="32">
        <f>B67/E67*100000</f>
        <v>88.125359880884432</v>
      </c>
    </row>
    <row r="68" spans="1:6" x14ac:dyDescent="0.25">
      <c r="A68" s="30" t="s">
        <v>35</v>
      </c>
      <c r="B68" s="31">
        <v>59.373851259270999</v>
      </c>
      <c r="C68" s="31">
        <v>859.73608507584004</v>
      </c>
      <c r="D68" s="31">
        <f>100*B68/C68</f>
        <v>6.9060555081892883</v>
      </c>
      <c r="E68" s="31">
        <v>106694</v>
      </c>
      <c r="F68" s="32">
        <f>B68/E68*100000</f>
        <v>55.648725569639346</v>
      </c>
    </row>
    <row r="69" spans="1:6" x14ac:dyDescent="0.25">
      <c r="A69" s="30" t="s">
        <v>124</v>
      </c>
      <c r="B69" s="31">
        <v>11772.377031761</v>
      </c>
      <c r="C69" s="31">
        <v>84168.338513869006</v>
      </c>
      <c r="D69" s="31">
        <f>100*B69/C69</f>
        <v>13.986704786647515</v>
      </c>
      <c r="E69" s="31">
        <v>16255094</v>
      </c>
      <c r="F69" s="32">
        <f>B69/E69*100000</f>
        <v>72.422694275166904</v>
      </c>
    </row>
    <row r="70" spans="1:6" x14ac:dyDescent="0.25">
      <c r="A70" s="30" t="s">
        <v>154</v>
      </c>
      <c r="B70" s="31">
        <v>21291.181897611001</v>
      </c>
      <c r="C70" s="31">
        <v>121821.98446656</v>
      </c>
      <c r="D70" s="31">
        <f>100*B70/C70</f>
        <v>17.477290319019065</v>
      </c>
      <c r="E70" s="31">
        <v>12347766</v>
      </c>
      <c r="F70" s="32">
        <f>B70/E70*100000</f>
        <v>172.42942486609317</v>
      </c>
    </row>
    <row r="71" spans="1:6" x14ac:dyDescent="0.25">
      <c r="A71" s="30" t="s">
        <v>176</v>
      </c>
      <c r="B71" s="31">
        <v>4271.3848422450001</v>
      </c>
      <c r="C71" s="31">
        <v>21297.901805173999</v>
      </c>
      <c r="D71" s="31">
        <f>100*B71/C71</f>
        <v>20.055425559372861</v>
      </c>
      <c r="E71" s="31">
        <v>1787793</v>
      </c>
      <c r="F71" s="32">
        <f>B71/E71*100000</f>
        <v>238.9194298358367</v>
      </c>
    </row>
    <row r="72" spans="1:6" x14ac:dyDescent="0.25">
      <c r="A72" s="30" t="s">
        <v>50</v>
      </c>
      <c r="B72" s="31">
        <v>494.29302498596002</v>
      </c>
      <c r="C72" s="31">
        <v>6167.9334975432002</v>
      </c>
      <c r="D72" s="31">
        <f>100*B72/C72</f>
        <v>8.0139162522236322</v>
      </c>
      <c r="E72" s="31">
        <v>807611</v>
      </c>
      <c r="F72" s="32">
        <f>B72/E72*100000</f>
        <v>61.204345283305948</v>
      </c>
    </row>
    <row r="73" spans="1:6" x14ac:dyDescent="0.25">
      <c r="A73" s="30" t="s">
        <v>157</v>
      </c>
      <c r="B73" s="31">
        <v>15976.277824721001</v>
      </c>
      <c r="C73" s="31">
        <v>88603.292337966006</v>
      </c>
      <c r="D73" s="31">
        <f>100*B73/C73</f>
        <v>18.031246247353337</v>
      </c>
      <c r="E73" s="31">
        <v>10603731</v>
      </c>
      <c r="F73" s="32">
        <f>B73/E73*100000</f>
        <v>150.66657033001874</v>
      </c>
    </row>
    <row r="74" spans="1:6" x14ac:dyDescent="0.25">
      <c r="A74" s="30" t="s">
        <v>139</v>
      </c>
      <c r="B74" s="31">
        <v>6774.4576653165004</v>
      </c>
      <c r="C74" s="31">
        <v>42746.714557826999</v>
      </c>
      <c r="D74" s="31">
        <f>100*B74/C74</f>
        <v>15.847902547345795</v>
      </c>
      <c r="E74" s="31">
        <v>8423917</v>
      </c>
      <c r="F74" s="32">
        <f>B74/E74*100000</f>
        <v>80.41933064293606</v>
      </c>
    </row>
    <row r="75" spans="1:6" x14ac:dyDescent="0.25">
      <c r="A75" s="30" t="s">
        <v>82</v>
      </c>
      <c r="B75" s="31">
        <v>11909.736204246001</v>
      </c>
      <c r="C75" s="31">
        <v>122584.3307851</v>
      </c>
      <c r="D75" s="31">
        <f>100*B75/C75</f>
        <v>9.7155453131483078</v>
      </c>
      <c r="E75" s="31">
        <v>9911396</v>
      </c>
      <c r="F75" s="32">
        <f>B75/E75*100000</f>
        <v>120.16204583336193</v>
      </c>
    </row>
    <row r="76" spans="1:6" x14ac:dyDescent="0.25">
      <c r="A76" s="30" t="s">
        <v>8</v>
      </c>
      <c r="B76" s="31">
        <v>102.82200846142</v>
      </c>
      <c r="C76" s="31">
        <v>1914.8645573064</v>
      </c>
      <c r="D76" s="31">
        <f>100*B76/C76</f>
        <v>5.3696752634064921</v>
      </c>
      <c r="E76" s="31">
        <v>336728</v>
      </c>
      <c r="F76" s="32">
        <f>B76/E76*100000</f>
        <v>30.535627705869423</v>
      </c>
    </row>
    <row r="77" spans="1:6" x14ac:dyDescent="0.25">
      <c r="A77" s="30" t="s">
        <v>184</v>
      </c>
      <c r="B77" s="31">
        <v>2515518.125</v>
      </c>
      <c r="C77" s="31">
        <v>10287691.878974</v>
      </c>
      <c r="D77" s="31">
        <f>100*B77/C77</f>
        <v>24.451724979645043</v>
      </c>
      <c r="E77" s="31">
        <v>1282390303</v>
      </c>
      <c r="F77" s="32">
        <f>B77/E77*100000</f>
        <v>196.15854230301366</v>
      </c>
    </row>
    <row r="78" spans="1:6" x14ac:dyDescent="0.25">
      <c r="A78" s="30" t="s">
        <v>120</v>
      </c>
      <c r="B78" s="31">
        <v>211895.78076065</v>
      </c>
      <c r="C78" s="31">
        <v>1566200.2386451</v>
      </c>
      <c r="D78" s="31">
        <f>100*B78/C78</f>
        <v>13.529290542310116</v>
      </c>
      <c r="E78" s="31">
        <v>255708785</v>
      </c>
      <c r="F78" s="32">
        <f>B78/E78*100000</f>
        <v>82.866054351887044</v>
      </c>
    </row>
    <row r="79" spans="1:6" x14ac:dyDescent="0.25">
      <c r="A79" s="30" t="s">
        <v>105</v>
      </c>
      <c r="B79" s="31">
        <v>48000.018615891</v>
      </c>
      <c r="C79" s="31">
        <v>385076.01587578998</v>
      </c>
      <c r="D79" s="31">
        <f>100*B79/C79</f>
        <v>12.465076150412306</v>
      </c>
      <c r="E79" s="31">
        <v>79476308</v>
      </c>
      <c r="F79" s="32">
        <f>B79/E79*100000</f>
        <v>60.39538048985743</v>
      </c>
    </row>
    <row r="80" spans="1:6" x14ac:dyDescent="0.25">
      <c r="A80" s="30" t="s">
        <v>89</v>
      </c>
      <c r="B80" s="31">
        <v>22115.183280501002</v>
      </c>
      <c r="C80" s="31">
        <v>210536.91811041001</v>
      </c>
      <c r="D80" s="31">
        <f>100*B80/C80</f>
        <v>10.504183056818251</v>
      </c>
      <c r="E80" s="31">
        <v>35766702</v>
      </c>
      <c r="F80" s="32">
        <f>B80/E80*100000</f>
        <v>61.831765423887845</v>
      </c>
    </row>
    <row r="81" spans="1:6" x14ac:dyDescent="0.25">
      <c r="A81" s="30" t="s">
        <v>20</v>
      </c>
      <c r="B81" s="31">
        <v>1774.3765720867</v>
      </c>
      <c r="C81" s="31">
        <v>28352.355763906999</v>
      </c>
      <c r="D81" s="31">
        <f>100*B81/C81</f>
        <v>6.2583038491126359</v>
      </c>
      <c r="E81" s="31">
        <v>4726856</v>
      </c>
      <c r="F81" s="32">
        <f>B81/E81*100000</f>
        <v>37.538198161456577</v>
      </c>
    </row>
    <row r="82" spans="1:6" x14ac:dyDescent="0.25">
      <c r="A82" s="30" t="s">
        <v>23</v>
      </c>
      <c r="B82" s="31">
        <v>2838.4276319999999</v>
      </c>
      <c r="C82" s="31">
        <v>44597.293871722999</v>
      </c>
      <c r="D82" s="31">
        <f>100*B82/C82</f>
        <v>6.364573689525387</v>
      </c>
      <c r="E82" s="31">
        <v>7919528</v>
      </c>
      <c r="F82" s="32">
        <f>B82/E82*100000</f>
        <v>35.840868698235553</v>
      </c>
    </row>
    <row r="83" spans="1:6" x14ac:dyDescent="0.25">
      <c r="A83" s="30" t="s">
        <v>54</v>
      </c>
      <c r="B83" s="31">
        <v>57066.469438384003</v>
      </c>
      <c r="C83" s="31">
        <v>683624.61412036</v>
      </c>
      <c r="D83" s="31">
        <f>100*B83/C83</f>
        <v>8.3476323496357896</v>
      </c>
      <c r="E83" s="31">
        <v>61142221</v>
      </c>
      <c r="F83" s="32">
        <f>B83/E83*100000</f>
        <v>93.333981829649275</v>
      </c>
    </row>
    <row r="84" spans="1:6" x14ac:dyDescent="0.25">
      <c r="A84" s="36" t="s">
        <v>135</v>
      </c>
      <c r="B84" s="31">
        <v>33085.115582566003</v>
      </c>
      <c r="C84" s="31">
        <v>213649.10084557999</v>
      </c>
      <c r="D84" s="31">
        <f>100*B84/C84</f>
        <v>15.485726572974936</v>
      </c>
      <c r="E84" s="31">
        <v>21295284</v>
      </c>
      <c r="F84" s="32">
        <f>B84/E84*100000</f>
        <v>155.36357994833975</v>
      </c>
    </row>
    <row r="85" spans="1:6" x14ac:dyDescent="0.25">
      <c r="A85" s="30" t="s">
        <v>44</v>
      </c>
      <c r="B85" s="31">
        <v>1676.8437378591</v>
      </c>
      <c r="C85" s="31">
        <v>21680.864836567998</v>
      </c>
      <c r="D85" s="31">
        <f>100*B85/C85</f>
        <v>7.7342105607837839</v>
      </c>
      <c r="E85" s="31">
        <v>2813276</v>
      </c>
      <c r="F85" s="32">
        <f>B85/E85*100000</f>
        <v>59.604665090062262</v>
      </c>
    </row>
    <row r="86" spans="1:6" x14ac:dyDescent="0.25">
      <c r="A86" s="30" t="s">
        <v>15</v>
      </c>
      <c r="B86" s="31">
        <v>83205.244090274995</v>
      </c>
      <c r="C86" s="31">
        <v>1408134.9565212</v>
      </c>
      <c r="D86" s="31">
        <f>100*B86/C86</f>
        <v>5.9088969920776417</v>
      </c>
      <c r="E86" s="31">
        <v>126818019</v>
      </c>
      <c r="F86" s="32">
        <f>B86/E86*100000</f>
        <v>65.609954126688407</v>
      </c>
    </row>
    <row r="87" spans="1:6" x14ac:dyDescent="0.25">
      <c r="A87" s="30" t="s">
        <v>52</v>
      </c>
      <c r="B87" s="31">
        <v>1652.8294649512</v>
      </c>
      <c r="C87" s="31">
        <v>20114.623966071998</v>
      </c>
      <c r="D87" s="31">
        <f>100*B87/C87</f>
        <v>8.2170537601850384</v>
      </c>
      <c r="E87" s="31">
        <v>7689760</v>
      </c>
      <c r="F87" s="32">
        <f>B87/E87*100000</f>
        <v>21.493901824649924</v>
      </c>
    </row>
    <row r="88" spans="1:6" x14ac:dyDescent="0.25">
      <c r="A88" s="30" t="s">
        <v>96</v>
      </c>
      <c r="B88" s="31">
        <v>16111.885936950001</v>
      </c>
      <c r="C88" s="31">
        <v>144920.74030343001</v>
      </c>
      <c r="D88" s="31">
        <f>100*B88/C88</f>
        <v>11.117722627703595</v>
      </c>
      <c r="E88" s="31">
        <v>16770447</v>
      </c>
      <c r="F88" s="32">
        <f>B88/E88*100000</f>
        <v>96.073085809519569</v>
      </c>
    </row>
    <row r="89" spans="1:6" x14ac:dyDescent="0.25">
      <c r="A89" s="30" t="s">
        <v>172</v>
      </c>
      <c r="B89" s="31">
        <v>57934.355855130001</v>
      </c>
      <c r="C89" s="31">
        <v>300800.32720837003</v>
      </c>
      <c r="D89" s="31">
        <f>100*B89/C89</f>
        <v>19.260070756172347</v>
      </c>
      <c r="E89" s="31">
        <v>46748617</v>
      </c>
      <c r="F89" s="32">
        <f>B89/E89*100000</f>
        <v>123.92742197085745</v>
      </c>
    </row>
    <row r="90" spans="1:6" x14ac:dyDescent="0.25">
      <c r="A90" s="30" t="s">
        <v>48</v>
      </c>
      <c r="B90" s="31">
        <v>76.229061163216002</v>
      </c>
      <c r="C90" s="31">
        <v>962.11929969514995</v>
      </c>
      <c r="D90" s="31">
        <f>100*B90/C90</f>
        <v>7.9230362791152178</v>
      </c>
      <c r="E90" s="31">
        <v>105555</v>
      </c>
      <c r="F90" s="32">
        <f>B90/E90*100000</f>
        <v>72.217385404022551</v>
      </c>
    </row>
    <row r="91" spans="1:6" x14ac:dyDescent="0.25">
      <c r="A91" s="30" t="s">
        <v>107</v>
      </c>
      <c r="B91" s="31">
        <v>761.50026127277999</v>
      </c>
      <c r="C91" s="31">
        <v>6094.5995851131001</v>
      </c>
      <c r="D91" s="31">
        <f>100*B91/C91</f>
        <v>12.494672548018567</v>
      </c>
      <c r="E91" s="31">
        <v>3583399</v>
      </c>
      <c r="F91" s="32">
        <f>B91/E91*100000</f>
        <v>21.250780649120571</v>
      </c>
    </row>
    <row r="92" spans="1:6" x14ac:dyDescent="0.25">
      <c r="A92" s="30" t="s">
        <v>129</v>
      </c>
      <c r="B92" s="31">
        <v>5663.4350595358001</v>
      </c>
      <c r="C92" s="31">
        <v>38576.244009711001</v>
      </c>
      <c r="D92" s="31">
        <f>100*B92/C92</f>
        <v>14.681146920654363</v>
      </c>
      <c r="E92" s="31">
        <v>5707529</v>
      </c>
      <c r="F92" s="32">
        <f>B92/E92*100000</f>
        <v>99.227442550634436</v>
      </c>
    </row>
    <row r="93" spans="1:6" x14ac:dyDescent="0.25">
      <c r="A93" s="30" t="s">
        <v>160</v>
      </c>
      <c r="B93" s="31">
        <v>8029.2719270742</v>
      </c>
      <c r="C93" s="31">
        <v>43042.957932742996</v>
      </c>
      <c r="D93" s="31">
        <f>100*B93/C93</f>
        <v>18.654089571679489</v>
      </c>
      <c r="E93" s="31">
        <v>7019652</v>
      </c>
      <c r="F93" s="32">
        <f>B93/E93*100000</f>
        <v>114.38276323490395</v>
      </c>
    </row>
    <row r="94" spans="1:6" x14ac:dyDescent="0.25">
      <c r="A94" s="30" t="s">
        <v>83</v>
      </c>
      <c r="B94" s="31">
        <v>2803.7670089005001</v>
      </c>
      <c r="C94" s="31">
        <v>28516.739327634001</v>
      </c>
      <c r="D94" s="31">
        <f>100*B94/C94</f>
        <v>9.8320042017690419</v>
      </c>
      <c r="E94" s="31">
        <v>2031361</v>
      </c>
      <c r="F94" s="32">
        <f>B94/E94*100000</f>
        <v>138.02406410778292</v>
      </c>
    </row>
    <row r="95" spans="1:6" x14ac:dyDescent="0.25">
      <c r="A95" s="30" t="s">
        <v>86</v>
      </c>
      <c r="B95" s="31">
        <v>2761.9611961444998</v>
      </c>
      <c r="C95" s="31">
        <v>26983.697572821999</v>
      </c>
      <c r="D95" s="31">
        <f>100*B95/C95</f>
        <v>10.235666141345837</v>
      </c>
      <c r="E95" s="31">
        <v>5053624</v>
      </c>
      <c r="F95" s="32">
        <f>B95/E95*100000</f>
        <v>54.65308056445236</v>
      </c>
    </row>
    <row r="96" spans="1:6" x14ac:dyDescent="0.25">
      <c r="A96" s="30" t="s">
        <v>113</v>
      </c>
      <c r="B96" s="31">
        <v>4807.5353582615999</v>
      </c>
      <c r="C96" s="31">
        <v>37050.852657351999</v>
      </c>
      <c r="D96" s="31">
        <f>100*B96/C96</f>
        <v>12.975505321623524</v>
      </c>
      <c r="E96" s="31">
        <v>2120116</v>
      </c>
      <c r="F96" s="32">
        <f>B96/E96*100000</f>
        <v>226.75812824683177</v>
      </c>
    </row>
    <row r="97" spans="1:6" x14ac:dyDescent="0.25">
      <c r="A97" s="30" t="s">
        <v>151</v>
      </c>
      <c r="B97" s="31">
        <v>5829.9039266747004</v>
      </c>
      <c r="C97" s="31">
        <v>33673.655851552001</v>
      </c>
      <c r="D97" s="31">
        <f>100*B97/C97</f>
        <v>17.312952155760669</v>
      </c>
      <c r="E97" s="31">
        <v>4503439</v>
      </c>
      <c r="F97" s="32">
        <f>B97/E97*100000</f>
        <v>129.45448859581978</v>
      </c>
    </row>
    <row r="98" spans="1:6" x14ac:dyDescent="0.25">
      <c r="A98" s="30" t="s">
        <v>95</v>
      </c>
      <c r="B98" s="31">
        <v>3145.4906815079999</v>
      </c>
      <c r="C98" s="31">
        <v>28405.084821696</v>
      </c>
      <c r="D98" s="31">
        <f>100*B98/C98</f>
        <v>11.073688747112815</v>
      </c>
      <c r="E98" s="31">
        <v>6317080</v>
      </c>
      <c r="F98" s="32">
        <f>B98/E98*100000</f>
        <v>49.793428000088639</v>
      </c>
    </row>
    <row r="99" spans="1:6" x14ac:dyDescent="0.25">
      <c r="A99" s="30" t="s">
        <v>79</v>
      </c>
      <c r="B99" s="31">
        <v>3680.0293328112998</v>
      </c>
      <c r="C99" s="31">
        <v>38693.10810066</v>
      </c>
      <c r="D99" s="31">
        <f>100*B99/C99</f>
        <v>9.5108134586596531</v>
      </c>
      <c r="E99" s="31">
        <v>2998969</v>
      </c>
      <c r="F99" s="32">
        <f>B99/E99*100000</f>
        <v>122.70981570037236</v>
      </c>
    </row>
    <row r="100" spans="1:6" x14ac:dyDescent="0.25">
      <c r="A100" s="30" t="s">
        <v>32</v>
      </c>
      <c r="B100" s="31">
        <v>248.68207379188999</v>
      </c>
      <c r="C100" s="31">
        <v>3750.9159299069001</v>
      </c>
      <c r="D100" s="31">
        <f>100*B100/C100</f>
        <v>6.6299026274913722</v>
      </c>
      <c r="E100" s="31">
        <v>543261</v>
      </c>
      <c r="F100" s="32">
        <f>B100/E100*100000</f>
        <v>45.775800911880296</v>
      </c>
    </row>
    <row r="101" spans="1:6" x14ac:dyDescent="0.25">
      <c r="A101" s="30" t="s">
        <v>127</v>
      </c>
      <c r="B101" s="31">
        <v>2524.6655158606</v>
      </c>
      <c r="C101" s="31">
        <v>17419.201045989001</v>
      </c>
      <c r="D101" s="31">
        <f>100*B101/C101</f>
        <v>14.493578145146543</v>
      </c>
      <c r="E101" s="31">
        <v>2109251</v>
      </c>
      <c r="F101" s="32">
        <f>B101/E101*100000</f>
        <v>119.69488296369659</v>
      </c>
    </row>
    <row r="102" spans="1:6" x14ac:dyDescent="0.25">
      <c r="A102" s="30" t="s">
        <v>180</v>
      </c>
      <c r="B102" s="31">
        <v>39679.940620071997</v>
      </c>
      <c r="C102" s="31">
        <v>178136.43012711999</v>
      </c>
      <c r="D102" s="31">
        <f>100*B102/C102</f>
        <v>22.275028522664332</v>
      </c>
      <c r="E102" s="31">
        <v>24235390</v>
      </c>
      <c r="F102" s="32">
        <f>B102/E102*100000</f>
        <v>163.72726256962235</v>
      </c>
    </row>
    <row r="103" spans="1:6" x14ac:dyDescent="0.25">
      <c r="A103" s="30" t="s">
        <v>147</v>
      </c>
      <c r="B103" s="31">
        <v>25485.571102810001</v>
      </c>
      <c r="C103" s="31">
        <v>151391.46747368001</v>
      </c>
      <c r="D103" s="31">
        <f>100*B103/C103</f>
        <v>16.834218947802171</v>
      </c>
      <c r="E103" s="31">
        <v>17308685</v>
      </c>
      <c r="F103" s="32">
        <f>B103/E103*100000</f>
        <v>147.24152125253883</v>
      </c>
    </row>
    <row r="104" spans="1:6" x14ac:dyDescent="0.25">
      <c r="A104" s="30" t="s">
        <v>66</v>
      </c>
      <c r="B104" s="31">
        <v>12888.821851368</v>
      </c>
      <c r="C104" s="31">
        <v>146018.81187442999</v>
      </c>
      <c r="D104" s="31">
        <f>100*B104/C104</f>
        <v>8.8268228496831238</v>
      </c>
      <c r="E104" s="31">
        <v>30651176</v>
      </c>
      <c r="F104" s="32">
        <f>B104/E104*100000</f>
        <v>42.050007645279251</v>
      </c>
    </row>
    <row r="105" spans="1:6" x14ac:dyDescent="0.25">
      <c r="A105" s="30" t="s">
        <v>84</v>
      </c>
      <c r="B105" s="31">
        <v>102.03044391255</v>
      </c>
      <c r="C105" s="31">
        <v>1026.3776964433</v>
      </c>
      <c r="D105" s="31">
        <f>100*B105/C105</f>
        <v>9.9408282415055815</v>
      </c>
      <c r="E105" s="31">
        <v>357981</v>
      </c>
      <c r="F105" s="32">
        <f>B105/E105*100000</f>
        <v>28.501636654612952</v>
      </c>
    </row>
    <row r="106" spans="1:6" x14ac:dyDescent="0.25">
      <c r="A106" s="30" t="s">
        <v>123</v>
      </c>
      <c r="B106" s="31">
        <v>23685.026460755002</v>
      </c>
      <c r="C106" s="31">
        <v>169735.80715984001</v>
      </c>
      <c r="D106" s="31">
        <f>100*B106/C106</f>
        <v>13.954054160446439</v>
      </c>
      <c r="E106" s="31">
        <v>16258587</v>
      </c>
      <c r="F106" s="32">
        <f>B106/E106*100000</f>
        <v>145.67702876489204</v>
      </c>
    </row>
    <row r="107" spans="1:6" x14ac:dyDescent="0.25">
      <c r="A107" s="30" t="s">
        <v>64</v>
      </c>
      <c r="B107" s="31">
        <v>267.61622591180998</v>
      </c>
      <c r="C107" s="31">
        <v>3099.8009136640999</v>
      </c>
      <c r="D107" s="31">
        <f>100*B107/C107</f>
        <v>8.6333359259345439</v>
      </c>
      <c r="E107" s="31">
        <v>431239</v>
      </c>
      <c r="F107" s="32">
        <f>B107/E107*100000</f>
        <v>62.057519359754096</v>
      </c>
    </row>
    <row r="108" spans="1:6" x14ac:dyDescent="0.25">
      <c r="A108" s="30" t="s">
        <v>53</v>
      </c>
      <c r="B108" s="31">
        <v>39.766895860684997</v>
      </c>
      <c r="C108" s="31">
        <v>477.03477888750001</v>
      </c>
      <c r="D108" s="31">
        <f>100*B108/C108</f>
        <v>8.3362676309316424</v>
      </c>
      <c r="E108" s="31">
        <v>52993</v>
      </c>
      <c r="F108" s="32">
        <f>B108/E108*100000</f>
        <v>75.041790162257271</v>
      </c>
    </row>
    <row r="109" spans="1:6" x14ac:dyDescent="0.25">
      <c r="A109" s="30" t="s">
        <v>169</v>
      </c>
      <c r="B109" s="31">
        <v>4058.9283516014002</v>
      </c>
      <c r="C109" s="31">
        <v>21224.984983791001</v>
      </c>
      <c r="D109" s="31">
        <f>100*B109/C109</f>
        <v>19.123350874929258</v>
      </c>
      <c r="E109" s="31">
        <v>4080224</v>
      </c>
      <c r="F109" s="32">
        <f>B109/E109*100000</f>
        <v>99.478076487991828</v>
      </c>
    </row>
    <row r="110" spans="1:6" x14ac:dyDescent="0.25">
      <c r="A110" s="30" t="s">
        <v>27</v>
      </c>
      <c r="B110" s="31">
        <v>648.86673622088006</v>
      </c>
      <c r="C110" s="31">
        <v>9942.2989021191006</v>
      </c>
      <c r="D110" s="31">
        <f>100*B110/C110</f>
        <v>6.5263249738204978</v>
      </c>
      <c r="E110" s="31">
        <v>1253581</v>
      </c>
      <c r="F110" s="32">
        <f>B110/E110*100000</f>
        <v>51.761053830656344</v>
      </c>
    </row>
    <row r="111" spans="1:6" x14ac:dyDescent="0.25">
      <c r="A111" s="30" t="s">
        <v>42</v>
      </c>
      <c r="B111" s="31">
        <v>52027.734695329003</v>
      </c>
      <c r="C111" s="31">
        <v>687294.86800895003</v>
      </c>
      <c r="D111" s="31">
        <f>100*B111/C111</f>
        <v>7.5699291697099493</v>
      </c>
      <c r="E111" s="31">
        <v>119530750</v>
      </c>
      <c r="F111" s="32">
        <f>B111/E111*100000</f>
        <v>43.526652928496645</v>
      </c>
    </row>
    <row r="112" spans="1:6" x14ac:dyDescent="0.25">
      <c r="A112" s="30" t="s">
        <v>101</v>
      </c>
      <c r="B112" s="31">
        <v>4478.9343659437</v>
      </c>
      <c r="C112" s="31">
        <v>37747.487833687002</v>
      </c>
      <c r="D112" s="31">
        <f>100*B112/C112</f>
        <v>11.865516417086075</v>
      </c>
      <c r="E112" s="31">
        <v>125235587</v>
      </c>
      <c r="F112" s="32">
        <f>B112/E112*100000</f>
        <v>3.5764070526883867</v>
      </c>
    </row>
    <row r="113" spans="1:6" x14ac:dyDescent="0.25">
      <c r="A113" s="30" t="s">
        <v>126</v>
      </c>
      <c r="B113" s="31">
        <v>3114.2311076484002</v>
      </c>
      <c r="C113" s="31">
        <v>21739.255258050998</v>
      </c>
      <c r="D113" s="31">
        <f>100*B113/C113</f>
        <v>14.325380840703199</v>
      </c>
      <c r="E113" s="31">
        <v>2923050</v>
      </c>
      <c r="F113" s="32">
        <f>B113/E113*100000</f>
        <v>106.54046655542672</v>
      </c>
    </row>
    <row r="114" spans="1:6" x14ac:dyDescent="0.25">
      <c r="A114" s="30" t="s">
        <v>132</v>
      </c>
      <c r="B114" s="31">
        <v>828.01606821923997</v>
      </c>
      <c r="C114" s="31">
        <v>5502.5371355678999</v>
      </c>
      <c r="D114" s="31">
        <f>100*B114/C114</f>
        <v>15.04789604902472</v>
      </c>
      <c r="E114" s="31">
        <v>621556</v>
      </c>
      <c r="F114" s="32">
        <f>B114/E114*100000</f>
        <v>133.216647931842</v>
      </c>
    </row>
    <row r="115" spans="1:6" x14ac:dyDescent="0.25">
      <c r="A115" s="30" t="s">
        <v>65</v>
      </c>
      <c r="B115" s="31">
        <v>16129.560544181</v>
      </c>
      <c r="C115" s="31">
        <v>186239.91267779999</v>
      </c>
      <c r="D115" s="31">
        <f>100*B115/C115</f>
        <v>8.6606357961977629</v>
      </c>
      <c r="E115" s="31">
        <v>33955157</v>
      </c>
      <c r="F115" s="32">
        <f>B115/E115*100000</f>
        <v>47.502535606538352</v>
      </c>
    </row>
    <row r="116" spans="1:6" x14ac:dyDescent="0.25">
      <c r="A116" s="30" t="s">
        <v>114</v>
      </c>
      <c r="B116" s="31">
        <v>37612.775012397004</v>
      </c>
      <c r="C116" s="31">
        <v>289289.79335003003</v>
      </c>
      <c r="D116" s="31">
        <f>100*B116/C116</f>
        <v>13.001763586898113</v>
      </c>
      <c r="E116" s="31">
        <v>27121827</v>
      </c>
      <c r="F116" s="32">
        <f>B116/E116*100000</f>
        <v>138.68083080242715</v>
      </c>
    </row>
    <row r="117" spans="1:6" x14ac:dyDescent="0.25">
      <c r="A117" s="30" t="s">
        <v>152</v>
      </c>
      <c r="B117" s="31">
        <v>71236.860789729006</v>
      </c>
      <c r="C117" s="31">
        <v>410958.99609007</v>
      </c>
      <c r="D117" s="31">
        <f>100*B117/C117</f>
        <v>17.334298912418991</v>
      </c>
      <c r="E117" s="31">
        <v>54164262</v>
      </c>
      <c r="F117" s="32">
        <f>B117/E117*100000</f>
        <v>131.52004321544899</v>
      </c>
    </row>
    <row r="118" spans="1:6" x14ac:dyDescent="0.25">
      <c r="A118" s="30" t="s">
        <v>116</v>
      </c>
      <c r="B118" s="31">
        <v>2399.7315597845</v>
      </c>
      <c r="C118" s="31">
        <v>18128.872054108</v>
      </c>
      <c r="D118" s="31">
        <f>100*B118/C118</f>
        <v>13.237070417961945</v>
      </c>
      <c r="E118" s="31">
        <v>2392370</v>
      </c>
      <c r="F118" s="32">
        <f>B118/E118*100000</f>
        <v>100.30770991880436</v>
      </c>
    </row>
    <row r="119" spans="1:6" x14ac:dyDescent="0.25">
      <c r="A119" s="30" t="s">
        <v>183</v>
      </c>
      <c r="B119" s="31">
        <v>42176.079057668001</v>
      </c>
      <c r="C119" s="31">
        <v>177581.83600492001</v>
      </c>
      <c r="D119" s="31">
        <f>100*B119/C119</f>
        <v>23.750221310077844</v>
      </c>
      <c r="E119" s="31">
        <v>28440629</v>
      </c>
      <c r="F119" s="32">
        <f>B119/E119*100000</f>
        <v>148.29516976459277</v>
      </c>
    </row>
    <row r="120" spans="1:6" x14ac:dyDescent="0.25">
      <c r="A120" s="30" t="s">
        <v>57</v>
      </c>
      <c r="B120" s="31">
        <v>12289.231952243001</v>
      </c>
      <c r="C120" s="31">
        <v>145803.77145822</v>
      </c>
      <c r="D120" s="31">
        <f>100*B120/C120</f>
        <v>8.4286104737451684</v>
      </c>
      <c r="E120" s="31">
        <v>16844195</v>
      </c>
      <c r="F120" s="32">
        <f>B120/E120*100000</f>
        <v>72.958262192066769</v>
      </c>
    </row>
    <row r="121" spans="1:6" x14ac:dyDescent="0.25">
      <c r="A121" s="30" t="s">
        <v>5</v>
      </c>
      <c r="B121" s="31">
        <v>1593.5600499508</v>
      </c>
      <c r="C121" s="31">
        <v>31947.655665009999</v>
      </c>
      <c r="D121" s="31">
        <f>100*B121/C121</f>
        <v>4.988034385559355</v>
      </c>
      <c r="E121" s="31">
        <v>4596396</v>
      </c>
      <c r="F121" s="32">
        <f>B121/E121*100000</f>
        <v>34.669772794833172</v>
      </c>
    </row>
    <row r="122" spans="1:6" x14ac:dyDescent="0.25">
      <c r="A122" s="30" t="s">
        <v>92</v>
      </c>
      <c r="B122" s="31">
        <v>2613.5970041214</v>
      </c>
      <c r="C122" s="31">
        <v>23961.305775156001</v>
      </c>
      <c r="D122" s="31">
        <f>100*B122/C122</f>
        <v>10.907573354500894</v>
      </c>
      <c r="E122" s="31">
        <v>6256510</v>
      </c>
      <c r="F122" s="32">
        <f>B122/E122*100000</f>
        <v>41.774040225643375</v>
      </c>
    </row>
    <row r="123" spans="1:6" x14ac:dyDescent="0.25">
      <c r="A123" s="30" t="s">
        <v>185</v>
      </c>
      <c r="B123" s="31">
        <v>47295.183432580001</v>
      </c>
      <c r="C123" s="31">
        <v>190237.29416215001</v>
      </c>
      <c r="D123" s="31">
        <f>100*B123/C123</f>
        <v>24.861152299752352</v>
      </c>
      <c r="E123" s="31">
        <v>19268380</v>
      </c>
      <c r="F123" s="32">
        <f>B123/E123*100000</f>
        <v>245.45490296838656</v>
      </c>
    </row>
    <row r="124" spans="1:6" x14ac:dyDescent="0.25">
      <c r="A124" s="30" t="s">
        <v>161</v>
      </c>
      <c r="B124" s="31">
        <v>257093.13032393999</v>
      </c>
      <c r="C124" s="31">
        <v>1377250.9286573001</v>
      </c>
      <c r="D124" s="31">
        <f>100*B124/C124</f>
        <v>18.667123395922008</v>
      </c>
      <c r="E124" s="31">
        <v>183523432</v>
      </c>
      <c r="F124" s="32">
        <f>B124/E124*100000</f>
        <v>140.08735970235125</v>
      </c>
    </row>
    <row r="125" spans="1:6" x14ac:dyDescent="0.25">
      <c r="A125" s="30" t="s">
        <v>178</v>
      </c>
      <c r="B125" s="31">
        <v>43948.402101132</v>
      </c>
      <c r="C125" s="31">
        <v>203010.75975999</v>
      </c>
      <c r="D125" s="31">
        <f>100*B125/C125</f>
        <v>21.64831172155117</v>
      </c>
      <c r="E125" s="31">
        <v>25155326</v>
      </c>
      <c r="F125" s="32">
        <f>B125/E125*100000</f>
        <v>174.70813974397311</v>
      </c>
    </row>
    <row r="126" spans="1:6" x14ac:dyDescent="0.25">
      <c r="A126" s="30" t="s">
        <v>10</v>
      </c>
      <c r="B126" s="31">
        <v>2265.6133318359002</v>
      </c>
      <c r="C126" s="31">
        <v>41383.423695564001</v>
      </c>
      <c r="D126" s="31">
        <f>100*B126/C126</f>
        <v>5.4746880018985902</v>
      </c>
      <c r="E126" s="31">
        <v>5142842</v>
      </c>
      <c r="F126" s="32">
        <f>B126/E126*100000</f>
        <v>44.053722277213652</v>
      </c>
    </row>
    <row r="127" spans="1:6" x14ac:dyDescent="0.25">
      <c r="A127" s="30" t="s">
        <v>80</v>
      </c>
      <c r="B127" s="31">
        <v>1091.1237770293999</v>
      </c>
      <c r="C127" s="31">
        <v>11449.143875252001</v>
      </c>
      <c r="D127" s="31">
        <f>100*B127/C127</f>
        <v>9.5301778798319443</v>
      </c>
      <c r="E127" s="31">
        <v>4157783</v>
      </c>
      <c r="F127" s="32">
        <f>B127/E127*100000</f>
        <v>26.242922659248929</v>
      </c>
    </row>
    <row r="128" spans="1:6" x14ac:dyDescent="0.25">
      <c r="A128" s="30" t="s">
        <v>179</v>
      </c>
      <c r="B128" s="31">
        <v>311188.72025848</v>
      </c>
      <c r="C128" s="31">
        <v>1419152.216916</v>
      </c>
      <c r="D128" s="31">
        <f>100*B128/C128</f>
        <v>21.927790165788775</v>
      </c>
      <c r="E128" s="31">
        <v>188144040</v>
      </c>
      <c r="F128" s="32">
        <f>B128/E128*100000</f>
        <v>165.39919109767175</v>
      </c>
    </row>
    <row r="129" spans="1:6" x14ac:dyDescent="0.25">
      <c r="A129" s="30" t="s">
        <v>67</v>
      </c>
      <c r="B129" s="31">
        <v>1320.479417</v>
      </c>
      <c r="C129" s="31">
        <v>14767.106788317</v>
      </c>
      <c r="D129" s="31">
        <f>100*B129/C129</f>
        <v>8.9420320170278558</v>
      </c>
      <c r="E129" s="31">
        <v>4548815</v>
      </c>
      <c r="F129" s="32">
        <f>B129/E129*100000</f>
        <v>29.029085970741832</v>
      </c>
    </row>
    <row r="130" spans="1:6" x14ac:dyDescent="0.25">
      <c r="A130" s="30" t="s">
        <v>47</v>
      </c>
      <c r="B130" s="31">
        <v>1567.5810588915999</v>
      </c>
      <c r="C130" s="31">
        <v>20078.641560059001</v>
      </c>
      <c r="D130" s="31">
        <f>100*B130/C130</f>
        <v>7.8072067485375918</v>
      </c>
      <c r="E130" s="31">
        <v>3987866</v>
      </c>
      <c r="F130" s="32">
        <f>B130/E130*100000</f>
        <v>39.308769624947274</v>
      </c>
    </row>
    <row r="131" spans="1:6" x14ac:dyDescent="0.25">
      <c r="A131" s="30" t="s">
        <v>155</v>
      </c>
      <c r="B131" s="31">
        <v>11828.939068919</v>
      </c>
      <c r="C131" s="31">
        <v>65915.469176768005</v>
      </c>
      <c r="D131" s="31">
        <f>100*B131/C131</f>
        <v>17.945619164443613</v>
      </c>
      <c r="E131" s="31">
        <v>7631819</v>
      </c>
      <c r="F131" s="32">
        <f>B131/E131*100000</f>
        <v>154.99501585295721</v>
      </c>
    </row>
    <row r="132" spans="1:6" x14ac:dyDescent="0.25">
      <c r="A132" s="30" t="s">
        <v>91</v>
      </c>
      <c r="B132" s="31">
        <v>3831.7237417758001</v>
      </c>
      <c r="C132" s="31">
        <v>35510.341248236</v>
      </c>
      <c r="D132" s="31">
        <f>100*B132/C132</f>
        <v>10.790444718596286</v>
      </c>
      <c r="E132" s="31">
        <v>7032942</v>
      </c>
      <c r="F132" s="32">
        <f>B132/E132*100000</f>
        <v>54.482515877079607</v>
      </c>
    </row>
    <row r="133" spans="1:6" x14ac:dyDescent="0.25">
      <c r="A133" s="30" t="s">
        <v>111</v>
      </c>
      <c r="B133" s="31">
        <v>16235.747537486001</v>
      </c>
      <c r="C133" s="31">
        <v>125599.11335086</v>
      </c>
      <c r="D133" s="31">
        <f>100*B133/C133</f>
        <v>12.926641840322221</v>
      </c>
      <c r="E133" s="31">
        <v>31161167</v>
      </c>
      <c r="F133" s="32">
        <f>B133/E133*100000</f>
        <v>52.102501608768378</v>
      </c>
    </row>
    <row r="134" spans="1:6" x14ac:dyDescent="0.25">
      <c r="A134" s="30" t="s">
        <v>144</v>
      </c>
      <c r="B134" s="31">
        <v>91362.385294160005</v>
      </c>
      <c r="C134" s="31">
        <v>557450.58004053996</v>
      </c>
      <c r="D134" s="31">
        <f>100*B134/C134</f>
        <v>16.389324644260981</v>
      </c>
      <c r="E134" s="31">
        <v>101802706</v>
      </c>
      <c r="F134" s="32">
        <f>B134/E134*100000</f>
        <v>89.744554819751073</v>
      </c>
    </row>
    <row r="135" spans="1:6" x14ac:dyDescent="0.25">
      <c r="A135" s="30" t="s">
        <v>87</v>
      </c>
      <c r="B135" s="31">
        <v>39775.407093699003</v>
      </c>
      <c r="C135" s="31">
        <v>386845.55641920998</v>
      </c>
      <c r="D135" s="31">
        <f>100*B135/C135</f>
        <v>10.281986294963639</v>
      </c>
      <c r="E135" s="31">
        <v>38221584</v>
      </c>
      <c r="F135" s="32">
        <f>B135/E135*100000</f>
        <v>104.06530271926721</v>
      </c>
    </row>
    <row r="136" spans="1:6" x14ac:dyDescent="0.25">
      <c r="A136" s="30" t="s">
        <v>14</v>
      </c>
      <c r="B136" s="31">
        <v>6127.4280786375002</v>
      </c>
      <c r="C136" s="31">
        <v>104143.4918225</v>
      </c>
      <c r="D136" s="31">
        <f>100*B136/C136</f>
        <v>5.8836399389036824</v>
      </c>
      <c r="E136" s="31">
        <v>10610014</v>
      </c>
      <c r="F136" s="32">
        <f>B136/E136*100000</f>
        <v>57.751366573479551</v>
      </c>
    </row>
    <row r="137" spans="1:6" x14ac:dyDescent="0.25">
      <c r="A137" s="30" t="s">
        <v>70</v>
      </c>
      <c r="B137" s="31">
        <v>297.05533670328998</v>
      </c>
      <c r="C137" s="31">
        <v>3284.9809951136999</v>
      </c>
      <c r="D137" s="31">
        <f>100*B137/C137</f>
        <v>9.0428327331314833</v>
      </c>
      <c r="E137" s="31">
        <v>2350549</v>
      </c>
      <c r="F137" s="32">
        <f>B137/E137*100000</f>
        <v>12.637700243785174</v>
      </c>
    </row>
    <row r="138" spans="1:6" x14ac:dyDescent="0.25">
      <c r="A138" s="36" t="s">
        <v>141</v>
      </c>
      <c r="B138" s="31">
        <v>6492.2426690370003</v>
      </c>
      <c r="C138" s="31">
        <v>40728.191708812999</v>
      </c>
      <c r="D138" s="31">
        <f>100*B138/C138</f>
        <v>15.940414726618398</v>
      </c>
      <c r="E138" s="31">
        <v>4671142</v>
      </c>
      <c r="F138" s="32">
        <f>B138/E138*100000</f>
        <v>138.98619800119542</v>
      </c>
    </row>
    <row r="139" spans="1:6" x14ac:dyDescent="0.25">
      <c r="A139" s="36" t="s">
        <v>115</v>
      </c>
      <c r="B139" s="31">
        <v>13306.708968159001</v>
      </c>
      <c r="C139" s="31">
        <v>100761.82207456</v>
      </c>
      <c r="D139" s="31">
        <f>100*B139/C139</f>
        <v>13.206101968176529</v>
      </c>
      <c r="E139" s="31">
        <v>9424030</v>
      </c>
      <c r="F139" s="32">
        <f>B139/E139*100000</f>
        <v>141.19977300750315</v>
      </c>
    </row>
    <row r="140" spans="1:6" x14ac:dyDescent="0.25">
      <c r="A140" s="30" t="s">
        <v>100</v>
      </c>
      <c r="B140" s="31">
        <v>29751.548251174001</v>
      </c>
      <c r="C140" s="31">
        <v>250844.96490955999</v>
      </c>
      <c r="D140" s="31">
        <f>100*B140/C140</f>
        <v>11.860532365838264</v>
      </c>
      <c r="E140" s="31">
        <v>21579201</v>
      </c>
      <c r="F140" s="32">
        <f>B140/E140*100000</f>
        <v>137.87140798759881</v>
      </c>
    </row>
    <row r="141" spans="1:6" x14ac:dyDescent="0.25">
      <c r="A141" s="30" t="s">
        <v>60</v>
      </c>
      <c r="B141" s="31">
        <v>172535.6823634</v>
      </c>
      <c r="C141" s="31">
        <v>2012325.9437702999</v>
      </c>
      <c r="D141" s="31">
        <f>100*B141/C141</f>
        <v>8.5739431476064283</v>
      </c>
      <c r="E141" s="31">
        <v>142098141</v>
      </c>
      <c r="F141" s="32">
        <f>B141/E141*100000</f>
        <v>121.42008413987627</v>
      </c>
    </row>
    <row r="142" spans="1:6" x14ac:dyDescent="0.25">
      <c r="A142" s="30" t="s">
        <v>158</v>
      </c>
      <c r="B142" s="31">
        <v>13278.511834458999</v>
      </c>
      <c r="C142" s="31">
        <v>73478.657138031995</v>
      </c>
      <c r="D142" s="31">
        <f>100*B142/C142</f>
        <v>18.071250008713267</v>
      </c>
      <c r="E142" s="31">
        <v>12428005</v>
      </c>
      <c r="F142" s="32">
        <f>B142/E142*100000</f>
        <v>106.84347032736952</v>
      </c>
    </row>
    <row r="143" spans="1:6" x14ac:dyDescent="0.25">
      <c r="A143" s="30" t="s">
        <v>26</v>
      </c>
      <c r="B143" s="31">
        <v>95.451911080000002</v>
      </c>
      <c r="C143" s="31">
        <v>1465.1062615704</v>
      </c>
      <c r="D143" s="31">
        <f>100*B143/C143</f>
        <v>6.5150162540216154</v>
      </c>
      <c r="E143" s="31">
        <v>184937</v>
      </c>
      <c r="F143" s="32">
        <f>B143/E143*100000</f>
        <v>51.613203999199733</v>
      </c>
    </row>
    <row r="144" spans="1:6" x14ac:dyDescent="0.25">
      <c r="A144" s="30" t="s">
        <v>34</v>
      </c>
      <c r="B144" s="34">
        <v>62.601055754953997</v>
      </c>
      <c r="C144" s="34">
        <v>911.94026613884</v>
      </c>
      <c r="D144" s="34">
        <f>100*B144/C144</f>
        <v>6.8646004655554034</v>
      </c>
      <c r="E144" s="34">
        <v>109374</v>
      </c>
      <c r="F144" s="35">
        <f>B144/E144*100000</f>
        <v>57.235774274465591</v>
      </c>
    </row>
    <row r="145" spans="1:6" x14ac:dyDescent="0.25">
      <c r="A145" s="30" t="s">
        <v>45</v>
      </c>
      <c r="B145" s="31">
        <v>82.858706670000004</v>
      </c>
      <c r="C145" s="31">
        <v>1069.3505432013001</v>
      </c>
      <c r="D145" s="31">
        <f>100*B145/C145</f>
        <v>7.7485074652832768</v>
      </c>
      <c r="E145" s="31">
        <v>193228</v>
      </c>
      <c r="F145" s="32">
        <f>B145/E145*100000</f>
        <v>42.881314649015671</v>
      </c>
    </row>
    <row r="146" spans="1:6" x14ac:dyDescent="0.25">
      <c r="A146" s="30" t="s">
        <v>162</v>
      </c>
      <c r="B146" s="31">
        <v>209.20088330152001</v>
      </c>
      <c r="C146" s="31">
        <v>1120.1868618476001</v>
      </c>
      <c r="D146" s="31">
        <f>100*B146/C146</f>
        <v>18.675534451142447</v>
      </c>
      <c r="E146" s="31">
        <v>202781</v>
      </c>
      <c r="F146" s="32">
        <f>B146/E146*100000</f>
        <v>103.16591953956238</v>
      </c>
    </row>
    <row r="147" spans="1:6" x14ac:dyDescent="0.25">
      <c r="A147" s="30" t="s">
        <v>109</v>
      </c>
      <c r="B147" s="31">
        <v>9247.8160103762002</v>
      </c>
      <c r="C147" s="31">
        <v>72665.471297491997</v>
      </c>
      <c r="D147" s="31">
        <f>100*B147/C147</f>
        <v>12.726561660235708</v>
      </c>
      <c r="E147" s="31">
        <v>29897741</v>
      </c>
      <c r="F147" s="32">
        <f>B147/E147*100000</f>
        <v>30.931487467150777</v>
      </c>
    </row>
    <row r="148" spans="1:6" x14ac:dyDescent="0.25">
      <c r="A148" s="30" t="s">
        <v>175</v>
      </c>
      <c r="B148" s="31">
        <v>19424.248781719001</v>
      </c>
      <c r="C148" s="31">
        <v>97823.29623326</v>
      </c>
      <c r="D148" s="31">
        <f>100*B148/C148</f>
        <v>19.856465207839459</v>
      </c>
      <c r="E148" s="31">
        <v>14967446</v>
      </c>
      <c r="F148" s="32">
        <f>B148/E148*100000</f>
        <v>129.77664179793265</v>
      </c>
    </row>
    <row r="149" spans="1:6" x14ac:dyDescent="0.25">
      <c r="A149" s="30" t="s">
        <v>19</v>
      </c>
      <c r="B149" s="31">
        <v>43.103703950560998</v>
      </c>
      <c r="C149" s="31">
        <v>700.86573326769997</v>
      </c>
      <c r="D149" s="31">
        <f>100*B149/C149</f>
        <v>6.1500658263880723</v>
      </c>
      <c r="E149" s="31">
        <v>93754</v>
      </c>
      <c r="F149" s="32">
        <f>B149/E149*100000</f>
        <v>45.975322600167459</v>
      </c>
    </row>
    <row r="150" spans="1:6" x14ac:dyDescent="0.25">
      <c r="A150" s="30" t="s">
        <v>143</v>
      </c>
      <c r="B150" s="31">
        <v>10552.04881545</v>
      </c>
      <c r="C150" s="31">
        <v>65186.809732312002</v>
      </c>
      <c r="D150" s="31">
        <f>100*B150/C150</f>
        <v>16.187398737231849</v>
      </c>
      <c r="E150" s="31">
        <v>6318575</v>
      </c>
      <c r="F150" s="32">
        <f>B150/E150*100000</f>
        <v>167.0004520869025</v>
      </c>
    </row>
    <row r="151" spans="1:6" x14ac:dyDescent="0.25">
      <c r="A151" s="30" t="s">
        <v>73</v>
      </c>
      <c r="B151" s="31">
        <v>2086.021670006</v>
      </c>
      <c r="C151" s="31">
        <v>23003.804097337001</v>
      </c>
      <c r="D151" s="31">
        <f>100*B151/C151</f>
        <v>9.0681596016872916</v>
      </c>
      <c r="E151" s="31">
        <v>5618866</v>
      </c>
      <c r="F151" s="32">
        <f>B151/E151*100000</f>
        <v>37.125314431880028</v>
      </c>
    </row>
    <row r="152" spans="1:6" x14ac:dyDescent="0.25">
      <c r="A152" s="30" t="s">
        <v>68</v>
      </c>
      <c r="B152" s="31">
        <v>4439.2744200341003</v>
      </c>
      <c r="C152" s="31">
        <v>49591.276706418997</v>
      </c>
      <c r="D152" s="31">
        <f>100*B152/C152</f>
        <v>8.9517244057148648</v>
      </c>
      <c r="E152" s="31">
        <v>5457889</v>
      </c>
      <c r="F152" s="32">
        <f>B152/E152*100000</f>
        <v>81.336839573580562</v>
      </c>
    </row>
    <row r="153" spans="1:6" x14ac:dyDescent="0.25">
      <c r="A153" s="30" t="s">
        <v>49</v>
      </c>
      <c r="B153" s="31">
        <v>1538.8737824078</v>
      </c>
      <c r="C153" s="31">
        <v>19385.134936658</v>
      </c>
      <c r="D153" s="31">
        <f>100*B153/C153</f>
        <v>7.938421823918973</v>
      </c>
      <c r="E153" s="31">
        <v>2079085</v>
      </c>
      <c r="F153" s="32">
        <f>B153/E153*100000</f>
        <v>74.016876770685172</v>
      </c>
    </row>
    <row r="154" spans="1:6" x14ac:dyDescent="0.25">
      <c r="A154" s="30" t="s">
        <v>112</v>
      </c>
      <c r="B154" s="31">
        <v>554.02887666695995</v>
      </c>
      <c r="C154" s="31">
        <v>4276.3772156353998</v>
      </c>
      <c r="D154" s="31">
        <f>100*B154/C154</f>
        <v>12.95556609555643</v>
      </c>
      <c r="E154" s="31">
        <v>584482</v>
      </c>
      <c r="F154" s="32">
        <f>B154/E154*100000</f>
        <v>94.789724348561634</v>
      </c>
    </row>
    <row r="155" spans="1:6" x14ac:dyDescent="0.25">
      <c r="A155" s="30" t="s">
        <v>187</v>
      </c>
      <c r="B155" s="31">
        <v>35179.763762089002</v>
      </c>
      <c r="C155" s="31">
        <v>132794.15718174001</v>
      </c>
      <c r="D155" s="31">
        <f>100*B155/C155</f>
        <v>26.491951535143617</v>
      </c>
      <c r="E155" s="31">
        <v>11122711</v>
      </c>
      <c r="F155" s="32">
        <f>B155/E155*100000</f>
        <v>316.28767269138791</v>
      </c>
    </row>
    <row r="156" spans="1:6" x14ac:dyDescent="0.25">
      <c r="A156" s="30" t="s">
        <v>74</v>
      </c>
      <c r="B156" s="31">
        <v>54017.332932379999</v>
      </c>
      <c r="C156" s="31">
        <v>589613.54214330995</v>
      </c>
      <c r="D156" s="31">
        <f>100*B156/C156</f>
        <v>9.1614810501164996</v>
      </c>
      <c r="E156" s="31">
        <v>53491333</v>
      </c>
      <c r="F156" s="32">
        <f>B156/E156*100000</f>
        <v>100.98333674425351</v>
      </c>
    </row>
    <row r="157" spans="1:6" x14ac:dyDescent="0.25">
      <c r="A157" s="30" t="s">
        <v>38</v>
      </c>
      <c r="B157" s="31">
        <v>23034.929415782</v>
      </c>
      <c r="C157" s="31">
        <v>321233.25311527</v>
      </c>
      <c r="D157" s="31">
        <f>100*B157/C157</f>
        <v>7.1707798593056129</v>
      </c>
      <c r="E157" s="31">
        <v>49750234</v>
      </c>
      <c r="F157" s="32">
        <f>B157/E157*100000</f>
        <v>46.301147881599917</v>
      </c>
    </row>
    <row r="158" spans="1:6" x14ac:dyDescent="0.25">
      <c r="A158" s="30" t="s">
        <v>182</v>
      </c>
      <c r="B158" s="31">
        <v>32110.119408949999</v>
      </c>
      <c r="C158" s="31">
        <v>138206.53544907001</v>
      </c>
      <c r="D158" s="31">
        <f>100*B158/C158</f>
        <v>23.233430535405311</v>
      </c>
      <c r="E158" s="31">
        <v>12152321</v>
      </c>
      <c r="F158" s="32">
        <f>B158/E158*100000</f>
        <v>264.23034257365316</v>
      </c>
    </row>
    <row r="159" spans="1:6" x14ac:dyDescent="0.25">
      <c r="A159" s="30" t="s">
        <v>13</v>
      </c>
      <c r="B159" s="31">
        <v>23987.094443524002</v>
      </c>
      <c r="C159" s="31">
        <v>412516.88597912999</v>
      </c>
      <c r="D159" s="31">
        <f>100*B159/C159</f>
        <v>5.8148151648603186</v>
      </c>
      <c r="E159" s="31">
        <v>47199069</v>
      </c>
      <c r="F159" s="32">
        <f>B159/E159*100000</f>
        <v>50.821117771462823</v>
      </c>
    </row>
    <row r="160" spans="1:6" x14ac:dyDescent="0.25">
      <c r="A160" s="30" t="s">
        <v>125</v>
      </c>
      <c r="B160" s="31">
        <v>16409.311494770998</v>
      </c>
      <c r="C160" s="31">
        <v>115613.21897281001</v>
      </c>
      <c r="D160" s="31">
        <f>100*B160/C160</f>
        <v>14.193283121569472</v>
      </c>
      <c r="E160" s="31">
        <v>21611842</v>
      </c>
      <c r="F160" s="32">
        <f>B160/E160*100000</f>
        <v>75.927408199500064</v>
      </c>
    </row>
    <row r="161" spans="1:6" x14ac:dyDescent="0.25">
      <c r="A161" s="30" t="s">
        <v>171</v>
      </c>
      <c r="B161" s="31">
        <v>46717.248268506999</v>
      </c>
      <c r="C161" s="31">
        <v>243393.56713760999</v>
      </c>
      <c r="D161" s="31">
        <f>100*B161/C161</f>
        <v>19.194117912777035</v>
      </c>
      <c r="E161" s="31">
        <v>39613217</v>
      </c>
      <c r="F161" s="32">
        <f>B161/E161*100000</f>
        <v>117.93348737242674</v>
      </c>
    </row>
    <row r="162" spans="1:6" x14ac:dyDescent="0.25">
      <c r="A162" s="30" t="s">
        <v>43</v>
      </c>
      <c r="B162" s="31">
        <v>281.10497798006998</v>
      </c>
      <c r="C162" s="31">
        <v>3696.5392160293</v>
      </c>
      <c r="D162" s="31">
        <f>100*B162/C162</f>
        <v>7.6045447255398964</v>
      </c>
      <c r="E162" s="31">
        <v>548456</v>
      </c>
      <c r="F162" s="32">
        <f>B162/E162*100000</f>
        <v>51.253879614785866</v>
      </c>
    </row>
    <row r="163" spans="1:6" x14ac:dyDescent="0.25">
      <c r="A163" s="30" t="s">
        <v>104</v>
      </c>
      <c r="B163" s="31">
        <v>2091.9678192806</v>
      </c>
      <c r="C163" s="31">
        <v>17085.242610926001</v>
      </c>
      <c r="D163" s="31">
        <f>100*B163/C163</f>
        <v>12.244296829257712</v>
      </c>
      <c r="E163" s="31">
        <v>1285519</v>
      </c>
      <c r="F163" s="32">
        <f>B163/E163*100000</f>
        <v>162.73332555027193</v>
      </c>
    </row>
    <row r="164" spans="1:6" x14ac:dyDescent="0.25">
      <c r="A164" s="30" t="s">
        <v>2</v>
      </c>
      <c r="B164" s="31">
        <v>3595.3367622942001</v>
      </c>
      <c r="C164" s="31">
        <v>92755.444472269999</v>
      </c>
      <c r="D164" s="31">
        <f>100*B164/C164</f>
        <v>3.8761463359372454</v>
      </c>
      <c r="E164" s="31">
        <v>9693883</v>
      </c>
      <c r="F164" s="32">
        <f>B164/E164*100000</f>
        <v>37.088716279061757</v>
      </c>
    </row>
    <row r="165" spans="1:6" x14ac:dyDescent="0.25">
      <c r="A165" s="30" t="s">
        <v>22</v>
      </c>
      <c r="B165" s="31">
        <v>4197.5792315709996</v>
      </c>
      <c r="C165" s="31">
        <v>66022.033634577994</v>
      </c>
      <c r="D165" s="31">
        <f>100*B165/C165</f>
        <v>6.3578460106272523</v>
      </c>
      <c r="E165" s="31">
        <v>8238610</v>
      </c>
      <c r="F165" s="32">
        <f>B165/E165*100000</f>
        <v>50.950090264874774</v>
      </c>
    </row>
    <row r="166" spans="1:6" x14ac:dyDescent="0.25">
      <c r="A166" s="30" t="s">
        <v>39</v>
      </c>
      <c r="B166" s="31">
        <v>8373.7034148835992</v>
      </c>
      <c r="C166" s="31">
        <v>116020.33233997</v>
      </c>
      <c r="D166" s="31">
        <f>100*B166/C166</f>
        <v>7.2174447754092386</v>
      </c>
      <c r="E166" s="31">
        <v>22264996</v>
      </c>
      <c r="F166" s="32">
        <f>B166/E166*100000</f>
        <v>37.60927428364954</v>
      </c>
    </row>
    <row r="167" spans="1:6" x14ac:dyDescent="0.25">
      <c r="A167" s="30" t="s">
        <v>69</v>
      </c>
      <c r="B167" s="31">
        <v>15398.603496258</v>
      </c>
      <c r="C167" s="31">
        <v>170691.67441326001</v>
      </c>
      <c r="D167" s="31">
        <f>100*B167/C167</f>
        <v>9.0212973475065841</v>
      </c>
      <c r="E167" s="31">
        <v>23539816</v>
      </c>
      <c r="F167" s="32">
        <f>B167/E167*100000</f>
        <v>65.415139592671409</v>
      </c>
    </row>
    <row r="168" spans="1:6" x14ac:dyDescent="0.25">
      <c r="A168" s="30" t="s">
        <v>174</v>
      </c>
      <c r="B168" s="31">
        <v>7613.2326574484996</v>
      </c>
      <c r="C168" s="31">
        <v>38804.293391594001</v>
      </c>
      <c r="D168" s="31">
        <f>100*B168/C168</f>
        <v>19.619562661841226</v>
      </c>
      <c r="E168" s="31">
        <v>8610384</v>
      </c>
      <c r="F168" s="32">
        <f>B168/E168*100000</f>
        <v>88.419200089664983</v>
      </c>
    </row>
    <row r="169" spans="1:6" x14ac:dyDescent="0.25">
      <c r="A169" s="30" t="s">
        <v>97</v>
      </c>
      <c r="B169" s="31">
        <v>65552.572699355005</v>
      </c>
      <c r="C169" s="31">
        <v>584480.80229496001</v>
      </c>
      <c r="D169" s="31">
        <f>100*B169/C169</f>
        <v>11.215521954179378</v>
      </c>
      <c r="E169" s="31">
        <v>67400746</v>
      </c>
      <c r="F169" s="32">
        <f>B169/E169*100000</f>
        <v>97.25793346464593</v>
      </c>
    </row>
    <row r="170" spans="1:6" x14ac:dyDescent="0.25">
      <c r="A170" s="30" t="s">
        <v>9</v>
      </c>
      <c r="B170" s="31">
        <v>151.98241859351</v>
      </c>
      <c r="C170" s="31">
        <v>2823.3736013691</v>
      </c>
      <c r="D170" s="31">
        <f>100*B170/C170</f>
        <v>5.3830077082186802</v>
      </c>
      <c r="E170" s="31">
        <v>387549</v>
      </c>
      <c r="F170" s="32">
        <f>B170/E170*100000</f>
        <v>39.216310348758483</v>
      </c>
    </row>
    <row r="171" spans="1:6" x14ac:dyDescent="0.25">
      <c r="A171" s="30" t="s">
        <v>145</v>
      </c>
      <c r="B171" s="31">
        <v>963.21124069999996</v>
      </c>
      <c r="C171" s="31">
        <v>5870.5652974107998</v>
      </c>
      <c r="D171" s="31">
        <f>100*B171/C171</f>
        <v>16.407470011871297</v>
      </c>
      <c r="E171" s="31">
        <v>1172668</v>
      </c>
      <c r="F171" s="32">
        <f>B171/E171*100000</f>
        <v>82.138443336050784</v>
      </c>
    </row>
    <row r="172" spans="1:6" x14ac:dyDescent="0.25">
      <c r="A172" s="30" t="s">
        <v>146</v>
      </c>
      <c r="B172" s="31">
        <v>9728.0278088859995</v>
      </c>
      <c r="C172" s="31">
        <v>58374.807750895001</v>
      </c>
      <c r="D172" s="31">
        <f>100*B172/C172</f>
        <v>16.664770615431877</v>
      </c>
      <c r="E172" s="31">
        <v>7170797</v>
      </c>
      <c r="F172" s="32">
        <f>B172/E172*100000</f>
        <v>135.66173758490166</v>
      </c>
    </row>
    <row r="173" spans="1:6" x14ac:dyDescent="0.25">
      <c r="A173" s="30" t="s">
        <v>37</v>
      </c>
      <c r="B173" s="31">
        <v>50.122506269778</v>
      </c>
      <c r="C173" s="31">
        <v>708.70718283154997</v>
      </c>
      <c r="D173" s="31">
        <f>100*B173/C173</f>
        <v>7.0723858151853163</v>
      </c>
      <c r="E173" s="31">
        <v>106379</v>
      </c>
      <c r="F173" s="32">
        <f>B173/E173*100000</f>
        <v>47.116918066327003</v>
      </c>
    </row>
    <row r="174" spans="1:6" x14ac:dyDescent="0.25">
      <c r="A174" s="30" t="s">
        <v>6</v>
      </c>
      <c r="B174" s="31">
        <v>616.12317903715996</v>
      </c>
      <c r="C174" s="31">
        <v>11611.604791944999</v>
      </c>
      <c r="D174" s="31">
        <f>100*B174/C174</f>
        <v>5.3060984254697177</v>
      </c>
      <c r="E174" s="31">
        <v>1346697</v>
      </c>
      <c r="F174" s="32">
        <f>B174/E174*100000</f>
        <v>45.750690692647268</v>
      </c>
    </row>
    <row r="175" spans="1:6" x14ac:dyDescent="0.25">
      <c r="A175" s="30" t="s">
        <v>94</v>
      </c>
      <c r="B175" s="31">
        <v>6417.9785283896999</v>
      </c>
      <c r="C175" s="31">
        <v>58023.455718468002</v>
      </c>
      <c r="D175" s="31">
        <f>100*B175/C175</f>
        <v>11.061007051234546</v>
      </c>
      <c r="E175" s="31">
        <v>11235248</v>
      </c>
      <c r="F175" s="32">
        <f>B175/E175*100000</f>
        <v>57.12360357679421</v>
      </c>
    </row>
    <row r="176" spans="1:6" x14ac:dyDescent="0.25">
      <c r="A176" s="30" t="s">
        <v>106</v>
      </c>
      <c r="B176" s="31">
        <v>41723.382234573997</v>
      </c>
      <c r="C176" s="31">
        <v>334315.02281906002</v>
      </c>
      <c r="D176" s="31">
        <f>100*B176/C176</f>
        <v>12.480259451922917</v>
      </c>
      <c r="E176" s="31">
        <v>76690509</v>
      </c>
      <c r="F176" s="32">
        <f>B176/E176*100000</f>
        <v>54.404883705458253</v>
      </c>
    </row>
    <row r="177" spans="1:6" x14ac:dyDescent="0.25">
      <c r="A177" s="30" t="s">
        <v>102</v>
      </c>
      <c r="B177" s="31">
        <v>3883.0483359445998</v>
      </c>
      <c r="C177" s="31">
        <v>32282.313163776998</v>
      </c>
      <c r="D177" s="31">
        <f>100*B177/C177</f>
        <v>12.028407989987688</v>
      </c>
      <c r="E177" s="31">
        <v>5373487</v>
      </c>
      <c r="F177" s="32">
        <f>B177/E177*100000</f>
        <v>72.263100961156127</v>
      </c>
    </row>
    <row r="178" spans="1:6" x14ac:dyDescent="0.25">
      <c r="A178" s="30" t="s">
        <v>138</v>
      </c>
      <c r="B178" s="31">
        <v>48724.979846356</v>
      </c>
      <c r="C178" s="31">
        <v>307947.80405553</v>
      </c>
      <c r="D178" s="31">
        <f>100*B178/C178</f>
        <v>15.822480045212394</v>
      </c>
      <c r="E178" s="31">
        <v>40141262</v>
      </c>
      <c r="F178" s="32">
        <f>B178/E178*100000</f>
        <v>121.38377673914687</v>
      </c>
    </row>
    <row r="179" spans="1:6" x14ac:dyDescent="0.25">
      <c r="A179" s="30" t="s">
        <v>85</v>
      </c>
      <c r="B179" s="31">
        <v>72446.191819639993</v>
      </c>
      <c r="C179" s="31">
        <v>709737.06513072003</v>
      </c>
      <c r="D179" s="31">
        <f>100*B179/C179</f>
        <v>10.207469128908574</v>
      </c>
      <c r="E179" s="31">
        <v>44646131</v>
      </c>
      <c r="F179" s="32">
        <f>B179/E179*100000</f>
        <v>162.26756988111688</v>
      </c>
    </row>
    <row r="180" spans="1:6" x14ac:dyDescent="0.25">
      <c r="A180" s="30" t="s">
        <v>108</v>
      </c>
      <c r="B180" s="31">
        <v>3012.6683421795001</v>
      </c>
      <c r="C180" s="31">
        <v>24024.798015791999</v>
      </c>
      <c r="D180" s="31">
        <f>100*B180/C180</f>
        <v>12.539827973576346</v>
      </c>
      <c r="E180" s="31">
        <v>9577128</v>
      </c>
      <c r="F180" s="32">
        <f>B180/E180*100000</f>
        <v>31.456907980967781</v>
      </c>
    </row>
    <row r="181" spans="1:6" x14ac:dyDescent="0.25">
      <c r="A181" s="30" t="s">
        <v>55</v>
      </c>
      <c r="B181" s="31">
        <v>50235.207388121999</v>
      </c>
      <c r="C181" s="31">
        <v>598704.54956891004</v>
      </c>
      <c r="D181" s="31">
        <f>100*B181/C181</f>
        <v>8.3906506847648394</v>
      </c>
      <c r="E181" s="31">
        <v>63843856</v>
      </c>
      <c r="F181" s="32">
        <f>B181/E181*100000</f>
        <v>78.68448200892189</v>
      </c>
    </row>
    <row r="182" spans="1:6" x14ac:dyDescent="0.25">
      <c r="A182" s="36" t="s">
        <v>149</v>
      </c>
      <c r="B182" s="31">
        <v>66398.392121672994</v>
      </c>
      <c r="C182" s="31">
        <v>390860.27821566002</v>
      </c>
      <c r="D182" s="31">
        <f>100*B182/C182</f>
        <v>16.987756449642905</v>
      </c>
      <c r="E182" s="31">
        <v>52290796</v>
      </c>
      <c r="F182" s="32">
        <f>B182/E182*100000</f>
        <v>126.97911908182273</v>
      </c>
    </row>
    <row r="183" spans="1:6" x14ac:dyDescent="0.25">
      <c r="A183" s="30" t="s">
        <v>12</v>
      </c>
      <c r="B183" s="31">
        <v>155154.8372031</v>
      </c>
      <c r="C183" s="31">
        <v>2703708.2763410001</v>
      </c>
      <c r="D183" s="31">
        <f>100*B183/C183</f>
        <v>5.7385938623924009</v>
      </c>
      <c r="E183" s="31">
        <v>325127634</v>
      </c>
      <c r="F183" s="32">
        <f>B183/E183*100000</f>
        <v>47.721208835512272</v>
      </c>
    </row>
    <row r="184" spans="1:6" x14ac:dyDescent="0.25">
      <c r="A184" s="30" t="s">
        <v>33</v>
      </c>
      <c r="B184" s="31">
        <v>2464.2799513901</v>
      </c>
      <c r="C184" s="31">
        <v>36484.458770650999</v>
      </c>
      <c r="D184" s="31">
        <f>100*B184/C184</f>
        <v>6.7543278273115774</v>
      </c>
      <c r="E184" s="31">
        <v>3429997</v>
      </c>
      <c r="F184" s="32">
        <f>B184/E184*100000</f>
        <v>71.844959380142313</v>
      </c>
    </row>
    <row r="185" spans="1:6" x14ac:dyDescent="0.25">
      <c r="A185" s="30" t="s">
        <v>134</v>
      </c>
      <c r="B185" s="31">
        <v>27522.851662321998</v>
      </c>
      <c r="C185" s="31">
        <v>179375.8354709</v>
      </c>
      <c r="D185" s="31">
        <f>100*B185/C185</f>
        <v>15.343678589743494</v>
      </c>
      <c r="E185" s="31">
        <v>29709932</v>
      </c>
      <c r="F185" s="32">
        <f>B185/E185*100000</f>
        <v>92.638554885692756</v>
      </c>
    </row>
    <row r="186" spans="1:6" x14ac:dyDescent="0.25">
      <c r="A186" s="30" t="s">
        <v>117</v>
      </c>
      <c r="B186" s="31">
        <v>273.39970086141</v>
      </c>
      <c r="C186" s="31">
        <v>2054.9421358836998</v>
      </c>
      <c r="D186" s="31">
        <f>100*B186/C186</f>
        <v>13.304496320712124</v>
      </c>
      <c r="E186" s="31">
        <v>263888</v>
      </c>
      <c r="F186" s="32">
        <f>B186/E186*100000</f>
        <v>103.60444615193187</v>
      </c>
    </row>
    <row r="187" spans="1:6" x14ac:dyDescent="0.25">
      <c r="A187" s="30" t="s">
        <v>56</v>
      </c>
      <c r="B187" s="31">
        <v>14253.034245773</v>
      </c>
      <c r="C187" s="31">
        <v>169707.90190261</v>
      </c>
      <c r="D187" s="31">
        <f>100*B187/C187</f>
        <v>8.3985684143054016</v>
      </c>
      <c r="E187" s="31">
        <v>31292702</v>
      </c>
      <c r="F187" s="32">
        <f>B187/E187*100000</f>
        <v>45.547470607597262</v>
      </c>
    </row>
    <row r="188" spans="1:6" x14ac:dyDescent="0.25">
      <c r="A188" s="30" t="s">
        <v>121</v>
      </c>
      <c r="B188" s="31">
        <v>85116.359060766001</v>
      </c>
      <c r="C188" s="31">
        <v>625176.49898694002</v>
      </c>
      <c r="D188" s="31">
        <f>100*B188/C188</f>
        <v>13.614772659991511</v>
      </c>
      <c r="E188" s="31">
        <v>93386630</v>
      </c>
      <c r="F188" s="32">
        <f>B188/E188*100000</f>
        <v>91.14405248456444</v>
      </c>
    </row>
    <row r="189" spans="1:6" x14ac:dyDescent="0.25">
      <c r="A189" s="30" t="s">
        <v>136</v>
      </c>
      <c r="B189" s="31">
        <v>25135.972170757999</v>
      </c>
      <c r="C189" s="31">
        <v>160317.35074905999</v>
      </c>
      <c r="D189" s="31">
        <f>100*B189/C189</f>
        <v>15.678884445952825</v>
      </c>
      <c r="E189" s="31">
        <v>25535086</v>
      </c>
      <c r="F189" s="32">
        <f>B189/E189*100000</f>
        <v>98.436998296218775</v>
      </c>
    </row>
    <row r="190" spans="1:6" x14ac:dyDescent="0.25">
      <c r="A190" s="30" t="s">
        <v>148</v>
      </c>
      <c r="B190" s="31">
        <v>27301.297473775001</v>
      </c>
      <c r="C190" s="31">
        <v>162095.92000340001</v>
      </c>
      <c r="D190" s="31">
        <f>100*B190/C190</f>
        <v>16.842680231064634</v>
      </c>
      <c r="E190" s="31">
        <v>15519604</v>
      </c>
      <c r="F190" s="32">
        <f>B190/E190*100000</f>
        <v>175.91491041765627</v>
      </c>
    </row>
    <row r="191" spans="1:6" x14ac:dyDescent="0.25">
      <c r="A191" s="37" t="s">
        <v>119</v>
      </c>
      <c r="B191" s="38">
        <v>18674.225623859998</v>
      </c>
      <c r="C191" s="38">
        <v>139552.56580914999</v>
      </c>
      <c r="D191" s="38">
        <f>100*B191/C191</f>
        <v>13.381499304999229</v>
      </c>
      <c r="E191" s="38">
        <v>15046102</v>
      </c>
      <c r="F191" s="39">
        <f>B191/E191*100000</f>
        <v>124.11337915866847</v>
      </c>
    </row>
  </sheetData>
  <mergeCells count="1">
    <mergeCell ref="A1:J1"/>
  </mergeCells>
  <pageMargins left="0.75" right="0.75" top="1" bottom="1" header="0.5" footer="0.5"/>
  <pageSetup orientation="portrait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"/>
  <sheetViews>
    <sheetView workbookViewId="0">
      <selection activeCell="A3" sqref="A3"/>
    </sheetView>
  </sheetViews>
  <sheetFormatPr defaultColWidth="27.875" defaultRowHeight="15" x14ac:dyDescent="0.25"/>
  <cols>
    <col min="1" max="1" width="27.5" style="10" bestFit="1" customWidth="1"/>
    <col min="2" max="2" width="22.25" style="9" customWidth="1"/>
    <col min="3" max="3" width="26.625" style="9" bestFit="1" customWidth="1"/>
    <col min="4" max="4" width="29.75" style="9" customWidth="1"/>
    <col min="5" max="5" width="13.375" style="10" bestFit="1" customWidth="1"/>
    <col min="6" max="6" width="27.125" style="9" bestFit="1" customWidth="1"/>
    <col min="7" max="7" width="29.75" style="9" bestFit="1" customWidth="1"/>
    <col min="8" max="8" width="16.25" style="10" bestFit="1" customWidth="1"/>
    <col min="9" max="9" width="31" style="9" bestFit="1" customWidth="1"/>
    <col min="10" max="10" width="31.125" style="9" bestFit="1" customWidth="1"/>
    <col min="11" max="11" width="22.5" style="10" bestFit="1" customWidth="1"/>
    <col min="12" max="12" width="22.125" style="9" bestFit="1" customWidth="1"/>
    <col min="13" max="13" width="18.875" style="9" bestFit="1" customWidth="1"/>
    <col min="14" max="14" width="32.875" style="9" bestFit="1" customWidth="1"/>
    <col min="15" max="15" width="33.125" style="9" bestFit="1" customWidth="1"/>
    <col min="16" max="16384" width="27.875" style="9"/>
  </cols>
  <sheetData>
    <row r="1" spans="1:15" ht="72.75" customHeight="1" x14ac:dyDescent="0.45">
      <c r="A1" s="29" t="s">
        <v>215</v>
      </c>
      <c r="B1" s="7"/>
      <c r="C1" s="7"/>
      <c r="D1" s="7"/>
      <c r="E1" s="7"/>
      <c r="F1" s="7"/>
    </row>
    <row r="3" spans="1:15" s="15" customFormat="1" ht="47.25" x14ac:dyDescent="0.25">
      <c r="A3" s="11" t="s">
        <v>0</v>
      </c>
      <c r="B3" s="12" t="s">
        <v>193</v>
      </c>
      <c r="C3" s="13" t="s">
        <v>194</v>
      </c>
      <c r="D3" s="13" t="s">
        <v>195</v>
      </c>
      <c r="E3" s="14" t="s">
        <v>196</v>
      </c>
      <c r="F3" s="15" t="s">
        <v>197</v>
      </c>
      <c r="G3" s="15" t="s">
        <v>198</v>
      </c>
      <c r="H3" s="16" t="s">
        <v>199</v>
      </c>
      <c r="I3" s="17" t="s">
        <v>200</v>
      </c>
      <c r="J3" s="17" t="s">
        <v>201</v>
      </c>
      <c r="K3" s="18" t="s">
        <v>202</v>
      </c>
      <c r="L3" s="19" t="s">
        <v>203</v>
      </c>
      <c r="M3" s="20" t="s">
        <v>204</v>
      </c>
      <c r="N3" s="21" t="s">
        <v>205</v>
      </c>
      <c r="O3" s="21" t="s">
        <v>206</v>
      </c>
    </row>
    <row r="4" spans="1:15" x14ac:dyDescent="0.25">
      <c r="A4" s="10" t="s">
        <v>163</v>
      </c>
      <c r="B4" s="22">
        <v>496</v>
      </c>
      <c r="C4" s="23">
        <v>29461</v>
      </c>
      <c r="D4" s="23">
        <v>32817</v>
      </c>
      <c r="E4" s="24">
        <v>53801</v>
      </c>
      <c r="F4" s="23">
        <v>4271</v>
      </c>
      <c r="G4" s="23">
        <v>6076</v>
      </c>
      <c r="H4" s="24">
        <v>10814</v>
      </c>
      <c r="I4" s="9">
        <v>732</v>
      </c>
      <c r="J4" s="9">
        <v>696</v>
      </c>
      <c r="K4" s="24">
        <v>1417</v>
      </c>
      <c r="L4" s="25">
        <v>9458</v>
      </c>
      <c r="M4" s="25">
        <v>67758</v>
      </c>
      <c r="N4" s="23">
        <v>39471</v>
      </c>
      <c r="O4" s="23">
        <v>38536</v>
      </c>
    </row>
    <row r="5" spans="1:15" x14ac:dyDescent="0.25">
      <c r="A5" s="10" t="s">
        <v>118</v>
      </c>
      <c r="B5" s="22">
        <v>43</v>
      </c>
      <c r="C5" s="23">
        <v>1485</v>
      </c>
      <c r="D5" s="9">
        <v>750</v>
      </c>
      <c r="E5" s="24">
        <v>2162</v>
      </c>
      <c r="F5" s="9">
        <v>0</v>
      </c>
      <c r="G5" s="9">
        <v>4</v>
      </c>
      <c r="H5" s="26">
        <v>58</v>
      </c>
      <c r="I5" s="9">
        <v>160</v>
      </c>
      <c r="J5" s="9">
        <v>35</v>
      </c>
      <c r="K5" s="26">
        <v>194</v>
      </c>
      <c r="L5" s="27">
        <v>525</v>
      </c>
      <c r="M5" s="25">
        <v>2779</v>
      </c>
      <c r="N5" s="9">
        <v>754</v>
      </c>
      <c r="O5" s="23">
        <v>2162</v>
      </c>
    </row>
    <row r="6" spans="1:15" x14ac:dyDescent="0.25">
      <c r="A6" s="10" t="s">
        <v>71</v>
      </c>
      <c r="B6" s="22">
        <v>238</v>
      </c>
      <c r="C6" s="23">
        <v>12050</v>
      </c>
      <c r="D6" s="9">
        <v>98</v>
      </c>
      <c r="E6" s="24">
        <v>12309</v>
      </c>
      <c r="F6" s="9">
        <v>420</v>
      </c>
      <c r="G6" s="23">
        <v>1380</v>
      </c>
      <c r="H6" s="24">
        <v>2595</v>
      </c>
      <c r="I6" s="9">
        <v>798</v>
      </c>
      <c r="J6" s="9">
        <v>123</v>
      </c>
      <c r="K6" s="26">
        <v>920</v>
      </c>
      <c r="L6" s="25">
        <v>2496</v>
      </c>
      <c r="M6" s="25">
        <v>16719</v>
      </c>
      <c r="N6" s="23">
        <v>1541</v>
      </c>
      <c r="O6" s="23">
        <v>15200</v>
      </c>
    </row>
    <row r="7" spans="1:15" x14ac:dyDescent="0.25">
      <c r="A7" s="10" t="s">
        <v>17</v>
      </c>
      <c r="B7" s="22">
        <v>2</v>
      </c>
      <c r="C7" s="9">
        <v>22</v>
      </c>
      <c r="E7" s="26">
        <v>24</v>
      </c>
      <c r="H7" s="26">
        <v>2</v>
      </c>
      <c r="I7" s="9">
        <v>11</v>
      </c>
      <c r="J7" s="9">
        <v>1</v>
      </c>
      <c r="K7" s="26">
        <v>11</v>
      </c>
      <c r="L7" s="27">
        <v>2</v>
      </c>
      <c r="M7" s="27">
        <v>36</v>
      </c>
      <c r="N7" s="9" t="s">
        <v>207</v>
      </c>
      <c r="O7" s="9">
        <v>36</v>
      </c>
    </row>
    <row r="8" spans="1:15" x14ac:dyDescent="0.25">
      <c r="A8" s="10" t="s">
        <v>137</v>
      </c>
      <c r="B8" s="22">
        <v>431</v>
      </c>
      <c r="C8" s="23">
        <v>10241</v>
      </c>
      <c r="D8" s="23">
        <v>16805</v>
      </c>
      <c r="E8" s="24">
        <v>23445</v>
      </c>
      <c r="F8" s="23">
        <v>6102</v>
      </c>
      <c r="G8" s="23">
        <v>9684</v>
      </c>
      <c r="H8" s="24">
        <v>14177</v>
      </c>
      <c r="I8" s="9">
        <v>384</v>
      </c>
      <c r="J8" s="9">
        <v>465</v>
      </c>
      <c r="K8" s="26">
        <v>836</v>
      </c>
      <c r="L8" s="27">
        <v>683</v>
      </c>
      <c r="M8" s="25">
        <v>34840</v>
      </c>
      <c r="N8" s="23">
        <v>27261</v>
      </c>
      <c r="O8" s="23">
        <v>11765</v>
      </c>
    </row>
    <row r="9" spans="1:15" x14ac:dyDescent="0.25">
      <c r="A9" s="10" t="s">
        <v>16</v>
      </c>
      <c r="B9" s="22">
        <v>0</v>
      </c>
      <c r="C9" s="9">
        <v>21</v>
      </c>
      <c r="D9" s="9">
        <v>2</v>
      </c>
      <c r="E9" s="26">
        <v>23</v>
      </c>
      <c r="F9" s="9">
        <v>0</v>
      </c>
      <c r="G9" s="9">
        <v>2</v>
      </c>
      <c r="H9" s="26">
        <v>5</v>
      </c>
      <c r="I9" s="9">
        <v>3</v>
      </c>
      <c r="J9" s="9">
        <v>1</v>
      </c>
      <c r="K9" s="26">
        <v>4</v>
      </c>
      <c r="L9" s="27">
        <v>5</v>
      </c>
      <c r="M9" s="27">
        <v>32</v>
      </c>
      <c r="N9" s="9">
        <v>4</v>
      </c>
      <c r="O9" s="9">
        <v>29</v>
      </c>
    </row>
    <row r="10" spans="1:15" x14ac:dyDescent="0.25">
      <c r="A10" s="10" t="s">
        <v>58</v>
      </c>
      <c r="B10" s="22">
        <v>196</v>
      </c>
      <c r="C10" s="23">
        <v>16571</v>
      </c>
      <c r="D10" s="9">
        <v>787</v>
      </c>
      <c r="E10" s="24">
        <v>17427</v>
      </c>
      <c r="F10" s="9">
        <v>92</v>
      </c>
      <c r="G10" s="9">
        <v>307</v>
      </c>
      <c r="H10" s="24">
        <v>3167</v>
      </c>
      <c r="I10" s="23">
        <v>4049</v>
      </c>
      <c r="J10" s="23">
        <v>1239</v>
      </c>
      <c r="K10" s="24">
        <v>5284</v>
      </c>
      <c r="L10" s="25">
        <v>6740</v>
      </c>
      <c r="M10" s="25">
        <v>28786</v>
      </c>
      <c r="N10" s="23">
        <v>1143</v>
      </c>
      <c r="O10" s="23">
        <v>27776</v>
      </c>
    </row>
    <row r="11" spans="1:15" x14ac:dyDescent="0.25">
      <c r="A11" s="10" t="s">
        <v>103</v>
      </c>
      <c r="B11" s="22">
        <v>75</v>
      </c>
      <c r="C11" s="23">
        <v>2290</v>
      </c>
      <c r="D11" s="9">
        <v>165</v>
      </c>
      <c r="E11" s="24">
        <v>2487</v>
      </c>
      <c r="F11" s="9">
        <v>6</v>
      </c>
      <c r="G11" s="9">
        <v>17</v>
      </c>
      <c r="H11" s="26">
        <v>63</v>
      </c>
      <c r="I11" s="9">
        <v>335</v>
      </c>
      <c r="J11" s="9">
        <v>125</v>
      </c>
      <c r="K11" s="26">
        <v>459</v>
      </c>
      <c r="L11" s="27">
        <v>643</v>
      </c>
      <c r="M11" s="25">
        <v>3451</v>
      </c>
      <c r="N11" s="9">
        <v>183</v>
      </c>
      <c r="O11" s="23">
        <v>3305</v>
      </c>
    </row>
    <row r="12" spans="1:15" x14ac:dyDescent="0.25">
      <c r="A12" s="10" t="s">
        <v>18</v>
      </c>
      <c r="B12" s="22">
        <v>27</v>
      </c>
      <c r="C12" s="23">
        <v>3355</v>
      </c>
      <c r="E12" s="24">
        <v>3380</v>
      </c>
      <c r="H12" s="26">
        <v>339</v>
      </c>
      <c r="I12" s="23">
        <v>4067</v>
      </c>
      <c r="J12" s="9">
        <v>251</v>
      </c>
      <c r="K12" s="24">
        <v>4315</v>
      </c>
      <c r="L12" s="25">
        <v>2302</v>
      </c>
      <c r="M12" s="25">
        <v>9808</v>
      </c>
      <c r="N12" s="9" t="s">
        <v>207</v>
      </c>
      <c r="O12" s="23">
        <v>9808</v>
      </c>
    </row>
    <row r="13" spans="1:15" x14ac:dyDescent="0.25">
      <c r="A13" s="10" t="s">
        <v>31</v>
      </c>
      <c r="B13" s="22">
        <v>193</v>
      </c>
      <c r="C13" s="23">
        <v>3975</v>
      </c>
      <c r="E13" s="24">
        <v>4137</v>
      </c>
      <c r="H13" s="26">
        <v>127</v>
      </c>
      <c r="I13" s="9">
        <v>819</v>
      </c>
      <c r="J13" s="9">
        <v>61</v>
      </c>
      <c r="K13" s="26">
        <v>879</v>
      </c>
      <c r="L13" s="27">
        <v>660</v>
      </c>
      <c r="M13" s="25">
        <v>5542</v>
      </c>
      <c r="N13" s="9" t="s">
        <v>207</v>
      </c>
      <c r="O13" s="23">
        <v>5542</v>
      </c>
    </row>
    <row r="14" spans="1:15" x14ac:dyDescent="0.25">
      <c r="A14" s="10" t="s">
        <v>122</v>
      </c>
      <c r="B14" s="22">
        <v>96</v>
      </c>
      <c r="C14" s="23">
        <v>6084</v>
      </c>
      <c r="D14" s="23">
        <v>1306</v>
      </c>
      <c r="E14" s="24">
        <v>7207</v>
      </c>
      <c r="F14" s="9">
        <v>76</v>
      </c>
      <c r="G14" s="9">
        <v>148</v>
      </c>
      <c r="H14" s="26">
        <v>437</v>
      </c>
      <c r="I14" s="9">
        <v>432</v>
      </c>
      <c r="J14" s="9">
        <v>133</v>
      </c>
      <c r="K14" s="26">
        <v>565</v>
      </c>
      <c r="L14" s="25">
        <v>1142</v>
      </c>
      <c r="M14" s="25">
        <v>8790</v>
      </c>
      <c r="N14" s="23">
        <v>1475</v>
      </c>
      <c r="O14" s="23">
        <v>7605</v>
      </c>
    </row>
    <row r="15" spans="1:15" x14ac:dyDescent="0.25">
      <c r="A15" s="10" t="s">
        <v>78</v>
      </c>
      <c r="B15" s="22">
        <v>10</v>
      </c>
      <c r="C15" s="9">
        <v>222</v>
      </c>
      <c r="D15" s="9">
        <v>1</v>
      </c>
      <c r="E15" s="26">
        <v>230</v>
      </c>
      <c r="F15" s="9">
        <v>0</v>
      </c>
      <c r="G15" s="9">
        <v>6</v>
      </c>
      <c r="H15" s="26">
        <v>18</v>
      </c>
      <c r="I15" s="9">
        <v>42</v>
      </c>
      <c r="J15" s="9">
        <v>5</v>
      </c>
      <c r="K15" s="26">
        <v>47</v>
      </c>
      <c r="L15" s="27">
        <v>3</v>
      </c>
      <c r="M15" s="27">
        <v>274</v>
      </c>
      <c r="N15" s="9">
        <v>8</v>
      </c>
      <c r="O15" s="9">
        <v>267</v>
      </c>
    </row>
    <row r="16" spans="1:15" x14ac:dyDescent="0.25">
      <c r="A16" s="10" t="s">
        <v>188</v>
      </c>
      <c r="B16" s="28">
        <v>7911</v>
      </c>
      <c r="C16" s="23">
        <v>122405</v>
      </c>
      <c r="D16" s="23">
        <v>122685</v>
      </c>
      <c r="E16" s="24">
        <v>209058</v>
      </c>
      <c r="F16" s="23">
        <v>19155</v>
      </c>
      <c r="G16" s="23">
        <v>29004</v>
      </c>
      <c r="H16" s="24">
        <v>38448</v>
      </c>
      <c r="I16" s="23">
        <v>6482</v>
      </c>
      <c r="J16" s="23">
        <v>12044</v>
      </c>
      <c r="K16" s="24">
        <v>18507</v>
      </c>
      <c r="L16" s="25">
        <v>17711</v>
      </c>
      <c r="M16" s="25">
        <v>260836</v>
      </c>
      <c r="N16" s="23">
        <v>154304</v>
      </c>
      <c r="O16" s="23">
        <v>152763</v>
      </c>
    </row>
    <row r="17" spans="1:15" x14ac:dyDescent="0.25">
      <c r="A17" s="10" t="s">
        <v>4</v>
      </c>
      <c r="B17" s="22">
        <v>0</v>
      </c>
      <c r="C17" s="9">
        <v>107</v>
      </c>
      <c r="D17" s="9">
        <v>1</v>
      </c>
      <c r="E17" s="26">
        <v>108</v>
      </c>
      <c r="F17" s="9">
        <v>1</v>
      </c>
      <c r="G17" s="9">
        <v>3</v>
      </c>
      <c r="H17" s="26">
        <v>27</v>
      </c>
      <c r="I17" s="9">
        <v>13</v>
      </c>
      <c r="J17" s="9">
        <v>2</v>
      </c>
      <c r="K17" s="26">
        <v>15</v>
      </c>
      <c r="L17" s="27">
        <v>16</v>
      </c>
      <c r="M17" s="27">
        <v>140</v>
      </c>
      <c r="N17" s="9">
        <v>4</v>
      </c>
      <c r="O17" s="9">
        <v>136</v>
      </c>
    </row>
    <row r="18" spans="1:15" x14ac:dyDescent="0.25">
      <c r="A18" s="10" t="s">
        <v>90</v>
      </c>
      <c r="B18" s="22">
        <v>135</v>
      </c>
      <c r="C18" s="23">
        <v>12165</v>
      </c>
      <c r="D18" s="9">
        <v>264</v>
      </c>
      <c r="E18" s="24">
        <v>12500</v>
      </c>
      <c r="F18" s="9">
        <v>4</v>
      </c>
      <c r="G18" s="9">
        <v>9</v>
      </c>
      <c r="H18" s="26">
        <v>133</v>
      </c>
      <c r="I18" s="9">
        <v>591</v>
      </c>
      <c r="J18" s="9">
        <v>143</v>
      </c>
      <c r="K18" s="26">
        <v>733</v>
      </c>
      <c r="L18" s="25">
        <v>2627</v>
      </c>
      <c r="M18" s="25">
        <v>15469</v>
      </c>
      <c r="N18" s="9">
        <v>275</v>
      </c>
      <c r="O18" s="23">
        <v>15239</v>
      </c>
    </row>
    <row r="19" spans="1:15" x14ac:dyDescent="0.25">
      <c r="A19" s="10" t="s">
        <v>61</v>
      </c>
      <c r="B19" s="22">
        <v>302</v>
      </c>
      <c r="C19" s="23">
        <v>5582</v>
      </c>
      <c r="E19" s="24">
        <v>5837</v>
      </c>
      <c r="H19" s="26">
        <v>582</v>
      </c>
      <c r="I19" s="23">
        <v>2686</v>
      </c>
      <c r="J19" s="9">
        <v>183</v>
      </c>
      <c r="K19" s="24">
        <v>2765</v>
      </c>
      <c r="L19" s="25">
        <v>1570</v>
      </c>
      <c r="M19" s="25">
        <v>9807</v>
      </c>
      <c r="N19" s="9" t="s">
        <v>207</v>
      </c>
      <c r="O19" s="23">
        <v>9807</v>
      </c>
    </row>
    <row r="20" spans="1:15" x14ac:dyDescent="0.25">
      <c r="A20" s="10" t="s">
        <v>63</v>
      </c>
      <c r="B20" s="22">
        <v>1</v>
      </c>
      <c r="C20" s="9">
        <v>85</v>
      </c>
      <c r="D20" s="9">
        <v>34</v>
      </c>
      <c r="E20" s="26">
        <v>113</v>
      </c>
      <c r="F20" s="9">
        <v>3</v>
      </c>
      <c r="G20" s="9">
        <v>8</v>
      </c>
      <c r="H20" s="26">
        <v>24</v>
      </c>
      <c r="I20" s="9">
        <v>18</v>
      </c>
      <c r="J20" s="9">
        <v>18</v>
      </c>
      <c r="K20" s="26">
        <v>23</v>
      </c>
      <c r="L20" s="27">
        <v>11</v>
      </c>
      <c r="M20" s="27">
        <v>150</v>
      </c>
      <c r="N20" s="9">
        <v>43</v>
      </c>
      <c r="O20" s="9">
        <v>115</v>
      </c>
    </row>
    <row r="21" spans="1:15" x14ac:dyDescent="0.25">
      <c r="A21" s="10" t="s">
        <v>164</v>
      </c>
      <c r="B21" s="22">
        <v>94</v>
      </c>
      <c r="C21" s="23">
        <v>4321</v>
      </c>
      <c r="D21" s="23">
        <v>8600</v>
      </c>
      <c r="E21" s="24">
        <v>11032</v>
      </c>
      <c r="F21" s="23">
        <v>3136</v>
      </c>
      <c r="G21" s="23">
        <v>4155</v>
      </c>
      <c r="H21" s="24">
        <v>6071</v>
      </c>
      <c r="I21" s="9">
        <v>134</v>
      </c>
      <c r="J21" s="9">
        <v>192</v>
      </c>
      <c r="K21" s="26">
        <v>323</v>
      </c>
      <c r="L21" s="27">
        <v>232</v>
      </c>
      <c r="M21" s="25">
        <v>15906</v>
      </c>
      <c r="N21" s="23">
        <v>13159</v>
      </c>
      <c r="O21" s="23">
        <v>4834</v>
      </c>
    </row>
    <row r="22" spans="1:15" x14ac:dyDescent="0.25">
      <c r="A22" s="10" t="s">
        <v>159</v>
      </c>
      <c r="B22" s="22">
        <v>28</v>
      </c>
      <c r="C22" s="9">
        <v>357</v>
      </c>
      <c r="D22" s="9">
        <v>236</v>
      </c>
      <c r="E22" s="26">
        <v>544</v>
      </c>
      <c r="F22" s="9">
        <v>70</v>
      </c>
      <c r="G22" s="9">
        <v>102</v>
      </c>
      <c r="H22" s="26">
        <v>169</v>
      </c>
      <c r="I22" s="9">
        <v>9</v>
      </c>
      <c r="J22" s="9">
        <v>53</v>
      </c>
      <c r="K22" s="26">
        <v>63</v>
      </c>
      <c r="L22" s="27">
        <v>23</v>
      </c>
      <c r="M22" s="27">
        <v>723</v>
      </c>
      <c r="N22" s="9">
        <v>362</v>
      </c>
      <c r="O22" s="9">
        <v>438</v>
      </c>
    </row>
    <row r="23" spans="1:15" x14ac:dyDescent="0.25">
      <c r="A23" s="10" t="s">
        <v>98</v>
      </c>
      <c r="B23" s="22">
        <v>122</v>
      </c>
      <c r="C23" s="23">
        <v>4059</v>
      </c>
      <c r="D23" s="23">
        <v>2215</v>
      </c>
      <c r="E23" s="24">
        <v>5919</v>
      </c>
      <c r="F23" s="9">
        <v>318</v>
      </c>
      <c r="G23" s="9">
        <v>522</v>
      </c>
      <c r="H23" s="24">
        <v>1564</v>
      </c>
      <c r="I23" s="9">
        <v>323</v>
      </c>
      <c r="J23" s="9">
        <v>306</v>
      </c>
      <c r="K23" s="26">
        <v>629</v>
      </c>
      <c r="L23" s="27">
        <v>864</v>
      </c>
      <c r="M23" s="25">
        <v>7728</v>
      </c>
      <c r="N23" s="23">
        <v>2821</v>
      </c>
      <c r="O23" s="23">
        <v>5431</v>
      </c>
    </row>
    <row r="24" spans="1:15" x14ac:dyDescent="0.25">
      <c r="A24" s="10" t="s">
        <v>153</v>
      </c>
      <c r="B24" s="22">
        <v>75</v>
      </c>
      <c r="C24" s="23">
        <v>2832</v>
      </c>
      <c r="D24" s="23">
        <v>2458</v>
      </c>
      <c r="E24" s="24">
        <v>4811</v>
      </c>
      <c r="F24" s="9">
        <v>1</v>
      </c>
      <c r="G24" s="9">
        <v>4</v>
      </c>
      <c r="H24" s="26">
        <v>53</v>
      </c>
      <c r="I24" s="9">
        <v>163</v>
      </c>
      <c r="J24" s="9">
        <v>27</v>
      </c>
      <c r="K24" s="26">
        <v>190</v>
      </c>
      <c r="L24" s="27">
        <v>964</v>
      </c>
      <c r="M24" s="25">
        <v>5711</v>
      </c>
      <c r="N24" s="23">
        <v>2462</v>
      </c>
      <c r="O24" s="23">
        <v>3873</v>
      </c>
    </row>
    <row r="25" spans="1:15" x14ac:dyDescent="0.25">
      <c r="A25" s="10" t="s">
        <v>75</v>
      </c>
      <c r="B25" s="22">
        <v>31</v>
      </c>
      <c r="C25" s="9">
        <v>669</v>
      </c>
      <c r="D25" s="9">
        <v>947</v>
      </c>
      <c r="E25" s="24">
        <v>1495</v>
      </c>
      <c r="F25" s="9">
        <v>341</v>
      </c>
      <c r="G25" s="9">
        <v>524</v>
      </c>
      <c r="H25" s="26">
        <v>788</v>
      </c>
      <c r="I25" s="9">
        <v>100</v>
      </c>
      <c r="J25" s="9">
        <v>79</v>
      </c>
      <c r="K25" s="26">
        <v>174</v>
      </c>
      <c r="L25" s="27">
        <v>52</v>
      </c>
      <c r="M25" s="25">
        <v>2234</v>
      </c>
      <c r="N25" s="23">
        <v>1528</v>
      </c>
      <c r="O25" s="9">
        <v>889</v>
      </c>
    </row>
    <row r="26" spans="1:15" x14ac:dyDescent="0.25">
      <c r="A26" s="10" t="s">
        <v>41</v>
      </c>
      <c r="B26" s="28">
        <v>3109</v>
      </c>
      <c r="C26" s="23">
        <v>52284</v>
      </c>
      <c r="D26" s="23">
        <v>17451</v>
      </c>
      <c r="E26" s="24">
        <v>70685</v>
      </c>
      <c r="F26" s="23">
        <v>1424</v>
      </c>
      <c r="G26" s="23">
        <v>5237</v>
      </c>
      <c r="H26" s="24">
        <v>15315</v>
      </c>
      <c r="I26" s="23">
        <v>11269</v>
      </c>
      <c r="J26" s="23">
        <v>7306</v>
      </c>
      <c r="K26" s="24">
        <v>18512</v>
      </c>
      <c r="L26" s="25">
        <v>10592</v>
      </c>
      <c r="M26" s="25">
        <v>101739</v>
      </c>
      <c r="N26" s="23">
        <v>22978</v>
      </c>
      <c r="O26" s="23">
        <v>81559</v>
      </c>
    </row>
    <row r="27" spans="1:15" x14ac:dyDescent="0.25">
      <c r="A27" s="10" t="s">
        <v>1</v>
      </c>
      <c r="B27" s="22">
        <v>1</v>
      </c>
      <c r="C27" s="9">
        <v>25</v>
      </c>
      <c r="E27" s="26">
        <v>25</v>
      </c>
      <c r="H27" s="26">
        <v>5</v>
      </c>
      <c r="I27" s="9">
        <v>11</v>
      </c>
      <c r="J27" s="9">
        <v>3</v>
      </c>
      <c r="K27" s="26">
        <v>13</v>
      </c>
      <c r="L27" s="27">
        <v>2</v>
      </c>
      <c r="M27" s="27">
        <v>40</v>
      </c>
      <c r="N27" s="9" t="s">
        <v>207</v>
      </c>
      <c r="O27" s="9">
        <v>40</v>
      </c>
    </row>
    <row r="28" spans="1:15" x14ac:dyDescent="0.25">
      <c r="A28" s="10" t="s">
        <v>99</v>
      </c>
      <c r="B28" s="22">
        <v>242</v>
      </c>
      <c r="C28" s="23">
        <v>9517</v>
      </c>
      <c r="D28" s="23">
        <v>1413</v>
      </c>
      <c r="E28" s="24">
        <v>10870</v>
      </c>
      <c r="F28" s="9">
        <v>2</v>
      </c>
      <c r="G28" s="9">
        <v>15</v>
      </c>
      <c r="H28" s="26">
        <v>228</v>
      </c>
      <c r="I28" s="9">
        <v>266</v>
      </c>
      <c r="J28" s="9">
        <v>84</v>
      </c>
      <c r="K28" s="26">
        <v>350</v>
      </c>
      <c r="L28" s="25">
        <v>1710</v>
      </c>
      <c r="M28" s="25">
        <v>12686</v>
      </c>
      <c r="N28" s="23">
        <v>1429</v>
      </c>
      <c r="O28" s="23">
        <v>11523</v>
      </c>
    </row>
    <row r="29" spans="1:15" x14ac:dyDescent="0.25">
      <c r="A29" s="10" t="s">
        <v>167</v>
      </c>
      <c r="B29" s="22">
        <v>34</v>
      </c>
      <c r="C29" s="23">
        <v>6695</v>
      </c>
      <c r="D29" s="23">
        <v>12726</v>
      </c>
      <c r="E29" s="24">
        <v>16282</v>
      </c>
      <c r="F29" s="23">
        <v>8978</v>
      </c>
      <c r="G29" s="23">
        <v>11862</v>
      </c>
      <c r="H29" s="24">
        <v>15810</v>
      </c>
      <c r="I29" s="9">
        <v>120</v>
      </c>
      <c r="J29" s="9">
        <v>147</v>
      </c>
      <c r="K29" s="26">
        <v>265</v>
      </c>
      <c r="L29" s="27">
        <v>100</v>
      </c>
      <c r="M29" s="25">
        <v>29488</v>
      </c>
      <c r="N29" s="23">
        <v>25709</v>
      </c>
      <c r="O29" s="23">
        <v>7016</v>
      </c>
    </row>
    <row r="30" spans="1:15" x14ac:dyDescent="0.25">
      <c r="A30" s="10" t="s">
        <v>177</v>
      </c>
      <c r="B30" s="22">
        <v>51</v>
      </c>
      <c r="C30" s="23">
        <v>4591</v>
      </c>
      <c r="D30" s="23">
        <v>8514</v>
      </c>
      <c r="E30" s="24">
        <v>10919</v>
      </c>
      <c r="F30" s="23">
        <v>5666</v>
      </c>
      <c r="G30" s="23">
        <v>7485</v>
      </c>
      <c r="H30" s="24">
        <v>9911</v>
      </c>
      <c r="I30" s="9">
        <v>66</v>
      </c>
      <c r="J30" s="9">
        <v>257</v>
      </c>
      <c r="K30" s="26">
        <v>321</v>
      </c>
      <c r="L30" s="27">
        <v>63</v>
      </c>
      <c r="M30" s="25">
        <v>19324</v>
      </c>
      <c r="N30" s="23">
        <v>16721</v>
      </c>
      <c r="O30" s="23">
        <v>4921</v>
      </c>
    </row>
    <row r="31" spans="1:15" x14ac:dyDescent="0.25">
      <c r="A31" s="10" t="s">
        <v>150</v>
      </c>
      <c r="B31" s="22">
        <v>107</v>
      </c>
      <c r="C31" s="23">
        <v>6110</v>
      </c>
      <c r="D31" s="23">
        <v>8163</v>
      </c>
      <c r="E31" s="24">
        <v>12734</v>
      </c>
      <c r="F31" s="9">
        <v>955</v>
      </c>
      <c r="G31" s="23">
        <v>1504</v>
      </c>
      <c r="H31" s="24">
        <v>2634</v>
      </c>
      <c r="I31" s="9">
        <v>584</v>
      </c>
      <c r="J31" s="9">
        <v>559</v>
      </c>
      <c r="K31" s="24">
        <v>1143</v>
      </c>
      <c r="L31" s="27">
        <v>462</v>
      </c>
      <c r="M31" s="25">
        <v>15510</v>
      </c>
      <c r="N31" s="23">
        <v>9829</v>
      </c>
      <c r="O31" s="23">
        <v>7523</v>
      </c>
    </row>
    <row r="32" spans="1:15" x14ac:dyDescent="0.25">
      <c r="A32" s="10" t="s">
        <v>142</v>
      </c>
      <c r="B32" s="22">
        <v>168</v>
      </c>
      <c r="C32" s="23">
        <v>12875</v>
      </c>
      <c r="D32" s="23">
        <v>16370</v>
      </c>
      <c r="E32" s="24">
        <v>24149</v>
      </c>
      <c r="F32" s="23">
        <v>6852</v>
      </c>
      <c r="G32" s="23">
        <v>9553</v>
      </c>
      <c r="H32" s="24">
        <v>13775</v>
      </c>
      <c r="I32" s="9">
        <v>332</v>
      </c>
      <c r="J32" s="9">
        <v>405</v>
      </c>
      <c r="K32" s="26">
        <v>732</v>
      </c>
      <c r="L32" s="27">
        <v>506</v>
      </c>
      <c r="M32" s="25">
        <v>35312</v>
      </c>
      <c r="N32" s="23">
        <v>26792</v>
      </c>
      <c r="O32" s="23">
        <v>13908</v>
      </c>
    </row>
    <row r="33" spans="1:15" x14ac:dyDescent="0.25">
      <c r="A33" s="10" t="s">
        <v>7</v>
      </c>
      <c r="B33" s="22">
        <v>692</v>
      </c>
      <c r="C33" s="23">
        <v>7076</v>
      </c>
      <c r="E33" s="24">
        <v>7717</v>
      </c>
      <c r="H33" s="26">
        <v>796</v>
      </c>
      <c r="I33" s="23">
        <v>5934</v>
      </c>
      <c r="J33" s="9">
        <v>381</v>
      </c>
      <c r="K33" s="24">
        <v>6309</v>
      </c>
      <c r="L33" s="27">
        <v>998</v>
      </c>
      <c r="M33" s="25">
        <v>14738</v>
      </c>
      <c r="N33" s="9" t="s">
        <v>207</v>
      </c>
      <c r="O33" s="23">
        <v>14738</v>
      </c>
    </row>
    <row r="34" spans="1:15" x14ac:dyDescent="0.25">
      <c r="A34" s="10" t="s">
        <v>128</v>
      </c>
      <c r="B34" s="22">
        <v>1</v>
      </c>
      <c r="C34" s="9">
        <v>195</v>
      </c>
      <c r="D34" s="9">
        <v>177</v>
      </c>
      <c r="E34" s="26">
        <v>333</v>
      </c>
      <c r="F34" s="9">
        <v>22</v>
      </c>
      <c r="G34" s="9">
        <v>38</v>
      </c>
      <c r="H34" s="26">
        <v>81</v>
      </c>
      <c r="I34" s="9">
        <v>12</v>
      </c>
      <c r="J34" s="9">
        <v>5</v>
      </c>
      <c r="K34" s="26">
        <v>18</v>
      </c>
      <c r="L34" s="27">
        <v>19</v>
      </c>
      <c r="M34" s="27">
        <v>401</v>
      </c>
      <c r="N34" s="9">
        <v>218</v>
      </c>
      <c r="O34" s="9">
        <v>226</v>
      </c>
    </row>
    <row r="35" spans="1:15" x14ac:dyDescent="0.25">
      <c r="A35" s="10" t="s">
        <v>166</v>
      </c>
      <c r="B35" s="22">
        <v>145</v>
      </c>
      <c r="C35" s="23">
        <v>4107</v>
      </c>
      <c r="D35" s="23">
        <v>7489</v>
      </c>
      <c r="E35" s="24">
        <v>9750</v>
      </c>
      <c r="F35" s="23">
        <v>2994</v>
      </c>
      <c r="G35" s="23">
        <v>3940</v>
      </c>
      <c r="H35" s="24">
        <v>5511</v>
      </c>
      <c r="I35" s="9">
        <v>80</v>
      </c>
      <c r="J35" s="9">
        <v>294</v>
      </c>
      <c r="K35" s="26">
        <v>371</v>
      </c>
      <c r="L35" s="27">
        <v>542</v>
      </c>
      <c r="M35" s="25">
        <v>14590</v>
      </c>
      <c r="N35" s="23">
        <v>11797</v>
      </c>
      <c r="O35" s="23">
        <v>4938</v>
      </c>
    </row>
    <row r="36" spans="1:15" x14ac:dyDescent="0.25">
      <c r="A36" s="10" t="s">
        <v>186</v>
      </c>
      <c r="B36" s="22">
        <v>56</v>
      </c>
      <c r="C36" s="23">
        <v>7803</v>
      </c>
      <c r="D36" s="23">
        <v>14432</v>
      </c>
      <c r="E36" s="24">
        <v>18419</v>
      </c>
      <c r="F36" s="23">
        <v>13992</v>
      </c>
      <c r="G36" s="23">
        <v>18366</v>
      </c>
      <c r="H36" s="24">
        <v>23560</v>
      </c>
      <c r="I36" s="9">
        <v>132</v>
      </c>
      <c r="J36" s="9">
        <v>172</v>
      </c>
      <c r="K36" s="26">
        <v>301</v>
      </c>
      <c r="L36" s="27">
        <v>105</v>
      </c>
      <c r="M36" s="25">
        <v>38759</v>
      </c>
      <c r="N36" s="23">
        <v>34541</v>
      </c>
      <c r="O36" s="23">
        <v>8156</v>
      </c>
    </row>
    <row r="37" spans="1:15" x14ac:dyDescent="0.25">
      <c r="A37" s="10" t="s">
        <v>28</v>
      </c>
      <c r="B37" s="22">
        <v>101</v>
      </c>
      <c r="C37" s="23">
        <v>5899</v>
      </c>
      <c r="D37" s="9">
        <v>402</v>
      </c>
      <c r="E37" s="24">
        <v>6317</v>
      </c>
      <c r="F37" s="9">
        <v>35</v>
      </c>
      <c r="G37" s="9">
        <v>127</v>
      </c>
      <c r="H37" s="26">
        <v>734</v>
      </c>
      <c r="I37" s="23">
        <v>1105</v>
      </c>
      <c r="J37" s="9">
        <v>374</v>
      </c>
      <c r="K37" s="24">
        <v>1478</v>
      </c>
      <c r="L37" s="27">
        <v>343</v>
      </c>
      <c r="M37" s="25">
        <v>8056</v>
      </c>
      <c r="N37" s="9">
        <v>553</v>
      </c>
      <c r="O37" s="23">
        <v>7579</v>
      </c>
    </row>
    <row r="38" spans="1:15" x14ac:dyDescent="0.25">
      <c r="A38" s="10" t="s">
        <v>173</v>
      </c>
      <c r="B38" s="28">
        <v>71854</v>
      </c>
      <c r="C38" s="23">
        <v>1108055</v>
      </c>
      <c r="D38" s="23">
        <v>590042</v>
      </c>
      <c r="E38" s="24">
        <v>1587840</v>
      </c>
      <c r="F38" s="23">
        <v>3721</v>
      </c>
      <c r="G38" s="23">
        <v>6635</v>
      </c>
      <c r="H38" s="24">
        <v>33802</v>
      </c>
      <c r="I38" s="23">
        <v>202357</v>
      </c>
      <c r="J38" s="23">
        <v>95896</v>
      </c>
      <c r="K38" s="24">
        <v>297058</v>
      </c>
      <c r="L38" s="25">
        <v>63437</v>
      </c>
      <c r="M38" s="25">
        <v>1838251</v>
      </c>
      <c r="N38" s="23">
        <v>597417</v>
      </c>
      <c r="O38" s="23">
        <v>1425450</v>
      </c>
    </row>
    <row r="39" spans="1:15" x14ac:dyDescent="0.25">
      <c r="A39" s="10" t="s">
        <v>72</v>
      </c>
      <c r="B39" s="22">
        <v>431</v>
      </c>
      <c r="C39" s="23">
        <v>10892</v>
      </c>
      <c r="D39" s="23">
        <v>4426</v>
      </c>
      <c r="E39" s="24">
        <v>14970</v>
      </c>
      <c r="F39" s="9">
        <v>138</v>
      </c>
      <c r="G39" s="9">
        <v>755</v>
      </c>
      <c r="H39" s="24">
        <v>1717</v>
      </c>
      <c r="I39" s="23">
        <v>1925</v>
      </c>
      <c r="J39" s="23">
        <v>1403</v>
      </c>
      <c r="K39" s="24">
        <v>3307</v>
      </c>
      <c r="L39" s="25">
        <v>1681</v>
      </c>
      <c r="M39" s="25">
        <v>19935</v>
      </c>
      <c r="N39" s="23">
        <v>5208</v>
      </c>
      <c r="O39" s="23">
        <v>15639</v>
      </c>
    </row>
    <row r="40" spans="1:15" x14ac:dyDescent="0.25">
      <c r="A40" s="10" t="s">
        <v>170</v>
      </c>
      <c r="B40" s="22">
        <v>1</v>
      </c>
      <c r="C40" s="9">
        <v>144</v>
      </c>
      <c r="D40" s="9">
        <v>390</v>
      </c>
      <c r="E40" s="26">
        <v>478</v>
      </c>
      <c r="F40" s="9">
        <v>221</v>
      </c>
      <c r="G40" s="9">
        <v>291</v>
      </c>
      <c r="H40" s="26">
        <v>399</v>
      </c>
      <c r="I40" s="9">
        <v>7</v>
      </c>
      <c r="J40" s="9">
        <v>10</v>
      </c>
      <c r="K40" s="26">
        <v>16</v>
      </c>
      <c r="L40" s="27">
        <v>20</v>
      </c>
      <c r="M40" s="27">
        <v>824</v>
      </c>
      <c r="N40" s="9">
        <v>711</v>
      </c>
      <c r="O40" s="9">
        <v>177</v>
      </c>
    </row>
    <row r="41" spans="1:15" x14ac:dyDescent="0.25">
      <c r="A41" s="10" t="s">
        <v>208</v>
      </c>
      <c r="B41" s="22">
        <v>57</v>
      </c>
      <c r="C41" s="23">
        <v>2429</v>
      </c>
      <c r="D41" s="23">
        <v>3370</v>
      </c>
      <c r="E41" s="24">
        <v>4957</v>
      </c>
      <c r="F41" s="9">
        <v>774</v>
      </c>
      <c r="G41" s="23">
        <v>1071</v>
      </c>
      <c r="H41" s="24">
        <v>1710</v>
      </c>
      <c r="I41" s="9">
        <v>74</v>
      </c>
      <c r="J41" s="9">
        <v>128</v>
      </c>
      <c r="K41" s="26">
        <v>201</v>
      </c>
      <c r="L41" s="27">
        <v>351</v>
      </c>
      <c r="M41" s="25">
        <v>6492</v>
      </c>
      <c r="N41" s="23">
        <v>4540</v>
      </c>
      <c r="O41" s="23">
        <v>2921</v>
      </c>
    </row>
    <row r="42" spans="1:15" x14ac:dyDescent="0.25">
      <c r="A42" s="10" t="s">
        <v>36</v>
      </c>
      <c r="B42" s="22">
        <v>11</v>
      </c>
      <c r="C42" s="23">
        <v>1031</v>
      </c>
      <c r="D42" s="9">
        <v>111</v>
      </c>
      <c r="E42" s="24">
        <v>1133</v>
      </c>
      <c r="F42" s="9">
        <v>7</v>
      </c>
      <c r="G42" s="9">
        <v>82</v>
      </c>
      <c r="H42" s="26">
        <v>153</v>
      </c>
      <c r="I42" s="9">
        <v>133</v>
      </c>
      <c r="J42" s="9">
        <v>78</v>
      </c>
      <c r="K42" s="26">
        <v>211</v>
      </c>
      <c r="L42" s="27">
        <v>216</v>
      </c>
      <c r="M42" s="25">
        <v>1594</v>
      </c>
      <c r="N42" s="9">
        <v>195</v>
      </c>
      <c r="O42" s="23">
        <v>1421</v>
      </c>
    </row>
    <row r="43" spans="1:15" x14ac:dyDescent="0.25">
      <c r="A43" s="10" t="s">
        <v>209</v>
      </c>
      <c r="B43" s="22">
        <v>144</v>
      </c>
      <c r="C43" s="23">
        <v>7730</v>
      </c>
      <c r="D43" s="23">
        <v>17271</v>
      </c>
      <c r="E43" s="24">
        <v>22003</v>
      </c>
      <c r="F43" s="23">
        <v>6543</v>
      </c>
      <c r="G43" s="23">
        <v>9555</v>
      </c>
      <c r="H43" s="24">
        <v>13859</v>
      </c>
      <c r="I43" s="9">
        <v>241</v>
      </c>
      <c r="J43" s="9">
        <v>413</v>
      </c>
      <c r="K43" s="26">
        <v>651</v>
      </c>
      <c r="L43" s="27">
        <v>463</v>
      </c>
      <c r="M43" s="25">
        <v>33085</v>
      </c>
      <c r="N43" s="23">
        <v>27678</v>
      </c>
      <c r="O43" s="23">
        <v>8779</v>
      </c>
    </row>
    <row r="44" spans="1:15" x14ac:dyDescent="0.25">
      <c r="A44" s="10" t="s">
        <v>88</v>
      </c>
      <c r="B44" s="22">
        <v>130</v>
      </c>
      <c r="C44" s="23">
        <v>3517</v>
      </c>
      <c r="D44" s="9">
        <v>747</v>
      </c>
      <c r="E44" s="24">
        <v>4253</v>
      </c>
      <c r="F44" s="9">
        <v>1</v>
      </c>
      <c r="G44" s="9">
        <v>10</v>
      </c>
      <c r="H44" s="26">
        <v>106</v>
      </c>
      <c r="I44" s="9">
        <v>581</v>
      </c>
      <c r="J44" s="9">
        <v>45</v>
      </c>
      <c r="K44" s="26">
        <v>626</v>
      </c>
      <c r="L44" s="27">
        <v>690</v>
      </c>
      <c r="M44" s="25">
        <v>5411</v>
      </c>
      <c r="N44" s="9">
        <v>758</v>
      </c>
      <c r="O44" s="23">
        <v>4794</v>
      </c>
    </row>
    <row r="45" spans="1:15" x14ac:dyDescent="0.25">
      <c r="A45" s="10" t="s">
        <v>76</v>
      </c>
      <c r="B45" s="22">
        <v>120</v>
      </c>
      <c r="C45" s="23">
        <v>6568</v>
      </c>
      <c r="D45" s="9">
        <v>686</v>
      </c>
      <c r="E45" s="24">
        <v>7255</v>
      </c>
      <c r="F45" s="9">
        <v>89</v>
      </c>
      <c r="G45" s="9">
        <v>257</v>
      </c>
      <c r="H45" s="24">
        <v>1142</v>
      </c>
      <c r="I45" s="23">
        <v>1305</v>
      </c>
      <c r="J45" s="9">
        <v>177</v>
      </c>
      <c r="K45" s="24">
        <v>1481</v>
      </c>
      <c r="L45" s="25">
        <v>1452</v>
      </c>
      <c r="M45" s="25">
        <v>10140</v>
      </c>
      <c r="N45" s="9">
        <v>959</v>
      </c>
      <c r="O45" s="23">
        <v>9305</v>
      </c>
    </row>
    <row r="46" spans="1:15" x14ac:dyDescent="0.25">
      <c r="A46" s="10" t="s">
        <v>46</v>
      </c>
      <c r="B46" s="22">
        <v>17</v>
      </c>
      <c r="C46" s="9">
        <v>273</v>
      </c>
      <c r="E46" s="26">
        <v>287</v>
      </c>
      <c r="H46" s="26">
        <v>13</v>
      </c>
      <c r="I46" s="9">
        <v>66</v>
      </c>
      <c r="J46" s="9">
        <v>8</v>
      </c>
      <c r="K46" s="26">
        <v>74</v>
      </c>
      <c r="L46" s="27">
        <v>61</v>
      </c>
      <c r="M46" s="27">
        <v>408</v>
      </c>
      <c r="N46" s="9" t="s">
        <v>207</v>
      </c>
      <c r="O46" s="9">
        <v>408</v>
      </c>
    </row>
    <row r="47" spans="1:15" x14ac:dyDescent="0.25">
      <c r="A47" s="10" t="s">
        <v>59</v>
      </c>
      <c r="B47" s="22">
        <v>161</v>
      </c>
      <c r="C47" s="23">
        <v>7765</v>
      </c>
      <c r="D47" s="9">
        <v>331</v>
      </c>
      <c r="E47" s="24">
        <v>8175</v>
      </c>
      <c r="F47" s="9">
        <v>2</v>
      </c>
      <c r="G47" s="9">
        <v>60</v>
      </c>
      <c r="H47" s="26">
        <v>446</v>
      </c>
      <c r="I47" s="9">
        <v>633</v>
      </c>
      <c r="J47" s="9">
        <v>137</v>
      </c>
      <c r="K47" s="26">
        <v>730</v>
      </c>
      <c r="L47" s="27">
        <v>474</v>
      </c>
      <c r="M47" s="25">
        <v>9288</v>
      </c>
      <c r="N47" s="9">
        <v>391</v>
      </c>
      <c r="O47" s="23">
        <v>8952</v>
      </c>
    </row>
    <row r="48" spans="1:15" x14ac:dyDescent="0.25">
      <c r="A48" s="10" t="s">
        <v>156</v>
      </c>
      <c r="B48" s="22">
        <v>820</v>
      </c>
      <c r="C48" s="23">
        <v>36063</v>
      </c>
      <c r="D48" s="23">
        <v>65844</v>
      </c>
      <c r="E48" s="24">
        <v>85222</v>
      </c>
      <c r="F48" s="23">
        <v>23621</v>
      </c>
      <c r="G48" s="23">
        <v>31762</v>
      </c>
      <c r="H48" s="24">
        <v>46988</v>
      </c>
      <c r="I48" s="9">
        <v>551</v>
      </c>
      <c r="J48" s="23">
        <v>2386</v>
      </c>
      <c r="K48" s="24">
        <v>2921</v>
      </c>
      <c r="L48" s="25">
        <v>3825</v>
      </c>
      <c r="M48" s="25">
        <v>123942</v>
      </c>
      <c r="N48" s="23">
        <v>100580</v>
      </c>
      <c r="O48" s="23">
        <v>42054</v>
      </c>
    </row>
    <row r="49" spans="1:15" x14ac:dyDescent="0.25">
      <c r="A49" s="10" t="s">
        <v>24</v>
      </c>
      <c r="B49" s="22">
        <v>140</v>
      </c>
      <c r="C49" s="23">
        <v>2132</v>
      </c>
      <c r="E49" s="24">
        <v>2255</v>
      </c>
      <c r="H49" s="26">
        <v>221</v>
      </c>
      <c r="I49" s="9">
        <v>883</v>
      </c>
      <c r="J49" s="9">
        <v>74</v>
      </c>
      <c r="K49" s="26">
        <v>956</v>
      </c>
      <c r="L49" s="27">
        <v>277</v>
      </c>
      <c r="M49" s="25">
        <v>3406</v>
      </c>
      <c r="N49" s="9" t="s">
        <v>207</v>
      </c>
      <c r="O49" s="23">
        <v>3406</v>
      </c>
    </row>
    <row r="50" spans="1:15" x14ac:dyDescent="0.25">
      <c r="A50" s="10" t="s">
        <v>140</v>
      </c>
      <c r="B50" s="22">
        <v>3</v>
      </c>
      <c r="C50" s="9">
        <v>419</v>
      </c>
      <c r="D50" s="9">
        <v>270</v>
      </c>
      <c r="E50" s="26">
        <v>620</v>
      </c>
      <c r="F50" s="9">
        <v>237</v>
      </c>
      <c r="G50" s="9">
        <v>363</v>
      </c>
      <c r="H50" s="26">
        <v>513</v>
      </c>
      <c r="I50" s="9">
        <v>12</v>
      </c>
      <c r="J50" s="9">
        <v>8</v>
      </c>
      <c r="K50" s="26">
        <v>20</v>
      </c>
      <c r="L50" s="27">
        <v>117</v>
      </c>
      <c r="M50" s="25">
        <v>1125</v>
      </c>
      <c r="N50" s="9">
        <v>668</v>
      </c>
      <c r="O50" s="9">
        <v>537</v>
      </c>
    </row>
    <row r="51" spans="1:15" x14ac:dyDescent="0.25">
      <c r="A51" s="10" t="s">
        <v>29</v>
      </c>
      <c r="B51" s="22">
        <v>0</v>
      </c>
      <c r="C51" s="9">
        <v>19</v>
      </c>
      <c r="D51" s="9">
        <v>5</v>
      </c>
      <c r="E51" s="26">
        <v>24</v>
      </c>
      <c r="F51" s="9">
        <v>1</v>
      </c>
      <c r="G51" s="9">
        <v>2</v>
      </c>
      <c r="H51" s="26">
        <v>6</v>
      </c>
      <c r="I51" s="9">
        <v>4</v>
      </c>
      <c r="J51" s="9">
        <v>1</v>
      </c>
      <c r="K51" s="26">
        <v>5</v>
      </c>
      <c r="L51" s="27">
        <v>8</v>
      </c>
      <c r="M51" s="27">
        <v>39</v>
      </c>
      <c r="N51" s="9">
        <v>8</v>
      </c>
      <c r="O51" s="9">
        <v>32</v>
      </c>
    </row>
    <row r="52" spans="1:15" x14ac:dyDescent="0.25">
      <c r="A52" s="10" t="s">
        <v>77</v>
      </c>
      <c r="B52" s="22">
        <v>27</v>
      </c>
      <c r="C52" s="23">
        <v>3333</v>
      </c>
      <c r="D52" s="9">
        <v>796</v>
      </c>
      <c r="E52" s="24">
        <v>4025</v>
      </c>
      <c r="F52" s="9">
        <v>150</v>
      </c>
      <c r="G52" s="9">
        <v>346</v>
      </c>
      <c r="H52" s="26">
        <v>713</v>
      </c>
      <c r="I52" s="9">
        <v>349</v>
      </c>
      <c r="J52" s="9">
        <v>107</v>
      </c>
      <c r="K52" s="26">
        <v>456</v>
      </c>
      <c r="L52" s="25">
        <v>1063</v>
      </c>
      <c r="M52" s="25">
        <v>5725</v>
      </c>
      <c r="N52" s="23">
        <v>1166</v>
      </c>
      <c r="O52" s="23">
        <v>4713</v>
      </c>
    </row>
    <row r="53" spans="1:15" x14ac:dyDescent="0.25">
      <c r="A53" s="10" t="s">
        <v>25</v>
      </c>
      <c r="B53" s="22">
        <v>32</v>
      </c>
      <c r="C53" s="23">
        <v>3013</v>
      </c>
      <c r="D53" s="9">
        <v>483</v>
      </c>
      <c r="E53" s="24">
        <v>3465</v>
      </c>
      <c r="F53" s="9">
        <v>116</v>
      </c>
      <c r="G53" s="9">
        <v>348</v>
      </c>
      <c r="H53" s="24">
        <v>1221</v>
      </c>
      <c r="I53" s="9">
        <v>519</v>
      </c>
      <c r="J53" s="9">
        <v>322</v>
      </c>
      <c r="K53" s="26">
        <v>839</v>
      </c>
      <c r="L53" s="25">
        <v>1125</v>
      </c>
      <c r="M53" s="25">
        <v>5636</v>
      </c>
      <c r="N53" s="9">
        <v>864</v>
      </c>
      <c r="O53" s="23">
        <v>4851</v>
      </c>
    </row>
    <row r="54" spans="1:15" x14ac:dyDescent="0.25">
      <c r="A54" s="10" t="s">
        <v>130</v>
      </c>
      <c r="B54" s="28">
        <v>1145</v>
      </c>
      <c r="C54" s="23">
        <v>60159</v>
      </c>
      <c r="D54" s="9">
        <v>20</v>
      </c>
      <c r="E54" s="24">
        <v>60864</v>
      </c>
      <c r="F54" s="9">
        <v>345</v>
      </c>
      <c r="G54" s="23">
        <v>4401</v>
      </c>
      <c r="H54" s="24">
        <v>7911</v>
      </c>
      <c r="I54" s="23">
        <v>1837</v>
      </c>
      <c r="J54" s="23">
        <v>1023</v>
      </c>
      <c r="K54" s="24">
        <v>2857</v>
      </c>
      <c r="L54" s="25">
        <v>13552</v>
      </c>
      <c r="M54" s="25">
        <v>78222</v>
      </c>
      <c r="N54" s="23">
        <v>4473</v>
      </c>
      <c r="O54" s="23">
        <v>73756</v>
      </c>
    </row>
    <row r="55" spans="1:15" x14ac:dyDescent="0.25">
      <c r="A55" s="10" t="s">
        <v>81</v>
      </c>
      <c r="B55" s="22">
        <v>45</v>
      </c>
      <c r="C55" s="23">
        <v>2236</v>
      </c>
      <c r="D55" s="9">
        <v>778</v>
      </c>
      <c r="E55" s="24">
        <v>2866</v>
      </c>
      <c r="F55" s="9">
        <v>85</v>
      </c>
      <c r="G55" s="9">
        <v>177</v>
      </c>
      <c r="H55" s="26">
        <v>498</v>
      </c>
      <c r="I55" s="9">
        <v>125</v>
      </c>
      <c r="J55" s="9">
        <v>90</v>
      </c>
      <c r="K55" s="26">
        <v>214</v>
      </c>
      <c r="L55" s="27">
        <v>468</v>
      </c>
      <c r="M55" s="25">
        <v>3627</v>
      </c>
      <c r="N55" s="9">
        <v>969</v>
      </c>
      <c r="O55" s="23">
        <v>2856</v>
      </c>
    </row>
    <row r="56" spans="1:15" x14ac:dyDescent="0.25">
      <c r="A56" s="10" t="s">
        <v>110</v>
      </c>
      <c r="B56" s="22">
        <v>6</v>
      </c>
      <c r="C56" s="9">
        <v>352</v>
      </c>
      <c r="D56" s="9">
        <v>607</v>
      </c>
      <c r="E56" s="26">
        <v>811</v>
      </c>
      <c r="F56" s="9">
        <v>34</v>
      </c>
      <c r="G56" s="9">
        <v>129</v>
      </c>
      <c r="H56" s="26">
        <v>233</v>
      </c>
      <c r="I56" s="9">
        <v>21</v>
      </c>
      <c r="J56" s="9">
        <v>20</v>
      </c>
      <c r="K56" s="26">
        <v>41</v>
      </c>
      <c r="L56" s="27">
        <v>34</v>
      </c>
      <c r="M56" s="27">
        <v>989</v>
      </c>
      <c r="N56" s="9">
        <v>739</v>
      </c>
      <c r="O56" s="9">
        <v>418</v>
      </c>
    </row>
    <row r="57" spans="1:15" x14ac:dyDescent="0.25">
      <c r="A57" s="10" t="s">
        <v>181</v>
      </c>
      <c r="B57" s="22">
        <v>14</v>
      </c>
      <c r="C57" s="23">
        <v>2139</v>
      </c>
      <c r="D57" s="23">
        <v>3330</v>
      </c>
      <c r="E57" s="24">
        <v>4637</v>
      </c>
      <c r="F57" s="23">
        <v>3082</v>
      </c>
      <c r="G57" s="23">
        <v>4234</v>
      </c>
      <c r="H57" s="24">
        <v>5406</v>
      </c>
      <c r="I57" s="9">
        <v>44</v>
      </c>
      <c r="J57" s="9">
        <v>93</v>
      </c>
      <c r="K57" s="26">
        <v>136</v>
      </c>
      <c r="L57" s="27">
        <v>140</v>
      </c>
      <c r="M57" s="25">
        <v>9462</v>
      </c>
      <c r="N57" s="23">
        <v>7974</v>
      </c>
      <c r="O57" s="23">
        <v>2375</v>
      </c>
    </row>
    <row r="58" spans="1:15" x14ac:dyDescent="0.25">
      <c r="A58" s="10" t="s">
        <v>40</v>
      </c>
      <c r="B58" s="22">
        <v>6</v>
      </c>
      <c r="C58" s="9">
        <v>671</v>
      </c>
      <c r="D58" s="9">
        <v>195</v>
      </c>
      <c r="E58" s="26">
        <v>853</v>
      </c>
      <c r="F58" s="9">
        <v>0</v>
      </c>
      <c r="G58" s="9">
        <v>1</v>
      </c>
      <c r="H58" s="26">
        <v>19</v>
      </c>
      <c r="I58" s="9">
        <v>68</v>
      </c>
      <c r="J58" s="9">
        <v>11</v>
      </c>
      <c r="K58" s="26">
        <v>78</v>
      </c>
      <c r="L58" s="27">
        <v>213</v>
      </c>
      <c r="M58" s="25">
        <v>1122</v>
      </c>
      <c r="N58" s="9">
        <v>196</v>
      </c>
      <c r="O58" s="9">
        <v>949</v>
      </c>
    </row>
    <row r="59" spans="1:15" x14ac:dyDescent="0.25">
      <c r="A59" s="10" t="s">
        <v>168</v>
      </c>
      <c r="B59" s="22">
        <v>317</v>
      </c>
      <c r="C59" s="23">
        <v>31111</v>
      </c>
      <c r="D59" s="23">
        <v>62049</v>
      </c>
      <c r="E59" s="24">
        <v>79701</v>
      </c>
      <c r="F59" s="23">
        <v>32868</v>
      </c>
      <c r="G59" s="23">
        <v>42475</v>
      </c>
      <c r="H59" s="24">
        <v>56923</v>
      </c>
      <c r="I59" s="23">
        <v>1165</v>
      </c>
      <c r="J59" s="23">
        <v>1322</v>
      </c>
      <c r="K59" s="24">
        <v>2468</v>
      </c>
      <c r="L59" s="25">
        <v>2177</v>
      </c>
      <c r="M59" s="25">
        <v>129450</v>
      </c>
      <c r="N59" s="23">
        <v>108929</v>
      </c>
      <c r="O59" s="23">
        <v>35219</v>
      </c>
    </row>
    <row r="60" spans="1:15" x14ac:dyDescent="0.25">
      <c r="A60" s="10" t="s">
        <v>62</v>
      </c>
      <c r="B60" s="22">
        <v>0</v>
      </c>
      <c r="C60" s="9">
        <v>20</v>
      </c>
      <c r="D60" s="9">
        <v>25</v>
      </c>
      <c r="E60" s="26">
        <v>43</v>
      </c>
      <c r="F60" s="9">
        <v>1</v>
      </c>
      <c r="G60" s="9">
        <v>4</v>
      </c>
      <c r="H60" s="26">
        <v>8</v>
      </c>
      <c r="I60" s="9">
        <v>4</v>
      </c>
      <c r="J60" s="9">
        <v>5</v>
      </c>
      <c r="K60" s="26">
        <v>9</v>
      </c>
      <c r="L60" s="27">
        <v>2</v>
      </c>
      <c r="M60" s="27">
        <v>56</v>
      </c>
      <c r="N60" s="9">
        <v>29</v>
      </c>
      <c r="O60" s="9">
        <v>30</v>
      </c>
    </row>
    <row r="61" spans="1:15" x14ac:dyDescent="0.25">
      <c r="A61" s="10" t="s">
        <v>21</v>
      </c>
      <c r="B61" s="22">
        <v>0</v>
      </c>
      <c r="C61" s="9">
        <v>207</v>
      </c>
      <c r="D61" s="9">
        <v>169</v>
      </c>
      <c r="E61" s="26">
        <v>362</v>
      </c>
      <c r="F61" s="9">
        <v>19</v>
      </c>
      <c r="G61" s="9">
        <v>80</v>
      </c>
      <c r="H61" s="26">
        <v>138</v>
      </c>
      <c r="I61" s="9">
        <v>16</v>
      </c>
      <c r="J61" s="9">
        <v>21</v>
      </c>
      <c r="K61" s="26">
        <v>37</v>
      </c>
      <c r="L61" s="27">
        <v>43</v>
      </c>
      <c r="M61" s="27">
        <v>519</v>
      </c>
      <c r="N61" s="9">
        <v>253</v>
      </c>
      <c r="O61" s="9">
        <v>284</v>
      </c>
    </row>
    <row r="62" spans="1:15" x14ac:dyDescent="0.25">
      <c r="A62" s="10" t="s">
        <v>3</v>
      </c>
      <c r="B62" s="22">
        <v>37</v>
      </c>
      <c r="C62" s="23">
        <v>1556</v>
      </c>
      <c r="E62" s="24">
        <v>1590</v>
      </c>
      <c r="H62" s="26">
        <v>78</v>
      </c>
      <c r="I62" s="9">
        <v>649</v>
      </c>
      <c r="J62" s="9">
        <v>35</v>
      </c>
      <c r="K62" s="26">
        <v>684</v>
      </c>
      <c r="L62" s="27">
        <v>144</v>
      </c>
      <c r="M62" s="25">
        <v>2385</v>
      </c>
      <c r="N62" s="9" t="s">
        <v>207</v>
      </c>
      <c r="O62" s="23">
        <v>2385</v>
      </c>
    </row>
    <row r="63" spans="1:15" x14ac:dyDescent="0.25">
      <c r="A63" s="10" t="s">
        <v>11</v>
      </c>
      <c r="B63" s="28">
        <v>1031</v>
      </c>
      <c r="C63" s="23">
        <v>20275</v>
      </c>
      <c r="E63" s="24">
        <v>21172</v>
      </c>
      <c r="H63" s="24">
        <v>2675</v>
      </c>
      <c r="I63" s="23">
        <v>9508</v>
      </c>
      <c r="J63" s="9">
        <v>206</v>
      </c>
      <c r="K63" s="24">
        <v>9690</v>
      </c>
      <c r="L63" s="25">
        <v>5084</v>
      </c>
      <c r="M63" s="25">
        <v>34971</v>
      </c>
      <c r="N63" s="9" t="s">
        <v>207</v>
      </c>
      <c r="O63" s="23">
        <v>34971</v>
      </c>
    </row>
    <row r="64" spans="1:15" x14ac:dyDescent="0.25">
      <c r="A64" s="10" t="s">
        <v>93</v>
      </c>
      <c r="B64" s="22">
        <v>11</v>
      </c>
      <c r="C64" s="9">
        <v>779</v>
      </c>
      <c r="D64" s="9">
        <v>389</v>
      </c>
      <c r="E64" s="24">
        <v>1087</v>
      </c>
      <c r="F64" s="9">
        <v>158</v>
      </c>
      <c r="G64" s="9">
        <v>261</v>
      </c>
      <c r="H64" s="26">
        <v>478</v>
      </c>
      <c r="I64" s="9">
        <v>36</v>
      </c>
      <c r="J64" s="9">
        <v>38</v>
      </c>
      <c r="K64" s="26">
        <v>74</v>
      </c>
      <c r="L64" s="27">
        <v>113</v>
      </c>
      <c r="M64" s="25">
        <v>1518</v>
      </c>
      <c r="N64" s="9">
        <v>672</v>
      </c>
      <c r="O64" s="9">
        <v>945</v>
      </c>
    </row>
    <row r="65" spans="1:15" x14ac:dyDescent="0.25">
      <c r="A65" s="10" t="s">
        <v>131</v>
      </c>
      <c r="B65" s="22">
        <v>99</v>
      </c>
      <c r="C65" s="23">
        <v>3914</v>
      </c>
      <c r="D65" s="23">
        <v>2489</v>
      </c>
      <c r="E65" s="24">
        <v>6102</v>
      </c>
      <c r="F65" s="9">
        <v>10</v>
      </c>
      <c r="G65" s="9">
        <v>21</v>
      </c>
      <c r="H65" s="26">
        <v>86</v>
      </c>
      <c r="I65" s="9">
        <v>289</v>
      </c>
      <c r="J65" s="9">
        <v>268</v>
      </c>
      <c r="K65" s="26">
        <v>557</v>
      </c>
      <c r="L65" s="25">
        <v>1157</v>
      </c>
      <c r="M65" s="25">
        <v>7532</v>
      </c>
      <c r="N65" s="23">
        <v>2513</v>
      </c>
      <c r="O65" s="23">
        <v>5500</v>
      </c>
    </row>
    <row r="66" spans="1:15" x14ac:dyDescent="0.25">
      <c r="A66" s="10" t="s">
        <v>30</v>
      </c>
      <c r="B66" s="28">
        <v>2008</v>
      </c>
      <c r="C66" s="23">
        <v>43117</v>
      </c>
      <c r="E66" s="24">
        <v>44837</v>
      </c>
      <c r="H66" s="24">
        <v>3265</v>
      </c>
      <c r="I66" s="23">
        <v>13482</v>
      </c>
      <c r="J66" s="9">
        <v>758</v>
      </c>
      <c r="K66" s="24">
        <v>14225</v>
      </c>
      <c r="L66" s="25">
        <v>4626</v>
      </c>
      <c r="M66" s="25">
        <v>62230</v>
      </c>
      <c r="N66" s="9" t="s">
        <v>207</v>
      </c>
      <c r="O66" s="23">
        <v>62230</v>
      </c>
    </row>
    <row r="67" spans="1:15" x14ac:dyDescent="0.25">
      <c r="A67" s="10" t="s">
        <v>133</v>
      </c>
      <c r="B67" s="22">
        <v>166</v>
      </c>
      <c r="C67" s="23">
        <v>8637</v>
      </c>
      <c r="D67" s="23">
        <v>18243</v>
      </c>
      <c r="E67" s="24">
        <v>23739</v>
      </c>
      <c r="F67" s="23">
        <v>2669</v>
      </c>
      <c r="G67" s="23">
        <v>3912</v>
      </c>
      <c r="H67" s="24">
        <v>7310</v>
      </c>
      <c r="I67" s="9">
        <v>270</v>
      </c>
      <c r="J67" s="9">
        <v>384</v>
      </c>
      <c r="K67" s="26">
        <v>650</v>
      </c>
      <c r="L67" s="27">
        <v>593</v>
      </c>
      <c r="M67" s="25">
        <v>28781</v>
      </c>
      <c r="N67" s="23">
        <v>22510</v>
      </c>
      <c r="O67" s="23">
        <v>9808</v>
      </c>
    </row>
    <row r="68" spans="1:15" x14ac:dyDescent="0.25">
      <c r="A68" s="10" t="s">
        <v>51</v>
      </c>
      <c r="B68" s="22">
        <v>541</v>
      </c>
      <c r="C68" s="23">
        <v>6750</v>
      </c>
      <c r="E68" s="24">
        <v>7216</v>
      </c>
      <c r="H68" s="26">
        <v>257</v>
      </c>
      <c r="I68" s="23">
        <v>1327</v>
      </c>
      <c r="J68" s="9">
        <v>103</v>
      </c>
      <c r="K68" s="24">
        <v>1422</v>
      </c>
      <c r="L68" s="25">
        <v>1397</v>
      </c>
      <c r="M68" s="25">
        <v>9805</v>
      </c>
      <c r="N68" s="9" t="s">
        <v>207</v>
      </c>
      <c r="O68" s="23">
        <v>9805</v>
      </c>
    </row>
    <row r="69" spans="1:15" x14ac:dyDescent="0.25">
      <c r="A69" s="10" t="s">
        <v>35</v>
      </c>
      <c r="B69" s="22">
        <v>0</v>
      </c>
      <c r="C69" s="9">
        <v>36</v>
      </c>
      <c r="D69" s="9">
        <v>5</v>
      </c>
      <c r="E69" s="26">
        <v>40</v>
      </c>
      <c r="F69" s="9">
        <v>1</v>
      </c>
      <c r="G69" s="9">
        <v>2</v>
      </c>
      <c r="H69" s="26">
        <v>10</v>
      </c>
      <c r="I69" s="9">
        <v>6</v>
      </c>
      <c r="J69" s="9">
        <v>1</v>
      </c>
      <c r="K69" s="26">
        <v>8</v>
      </c>
      <c r="L69" s="27">
        <v>11</v>
      </c>
      <c r="M69" s="27">
        <v>59</v>
      </c>
      <c r="N69" s="9">
        <v>7</v>
      </c>
      <c r="O69" s="9">
        <v>54</v>
      </c>
    </row>
    <row r="70" spans="1:15" x14ac:dyDescent="0.25">
      <c r="A70" s="10" t="s">
        <v>124</v>
      </c>
      <c r="B70" s="22">
        <v>72</v>
      </c>
      <c r="C70" s="23">
        <v>4874</v>
      </c>
      <c r="D70" s="23">
        <v>4497</v>
      </c>
      <c r="E70" s="24">
        <v>8369</v>
      </c>
      <c r="F70" s="23">
        <v>1222</v>
      </c>
      <c r="G70" s="23">
        <v>2459</v>
      </c>
      <c r="H70" s="24">
        <v>4075</v>
      </c>
      <c r="I70" s="9">
        <v>250</v>
      </c>
      <c r="J70" s="9">
        <v>190</v>
      </c>
      <c r="K70" s="26">
        <v>439</v>
      </c>
      <c r="L70" s="27">
        <v>524</v>
      </c>
      <c r="M70" s="25">
        <v>11772</v>
      </c>
      <c r="N70" s="23">
        <v>7157</v>
      </c>
      <c r="O70" s="23">
        <v>5745</v>
      </c>
    </row>
    <row r="71" spans="1:15" x14ac:dyDescent="0.25">
      <c r="A71" s="10" t="s">
        <v>154</v>
      </c>
      <c r="B71" s="22">
        <v>85</v>
      </c>
      <c r="C71" s="23">
        <v>4609</v>
      </c>
      <c r="D71" s="23">
        <v>12374</v>
      </c>
      <c r="E71" s="24">
        <v>14890</v>
      </c>
      <c r="F71" s="23">
        <v>4064</v>
      </c>
      <c r="G71" s="23">
        <v>5543</v>
      </c>
      <c r="H71" s="24">
        <v>8349</v>
      </c>
      <c r="I71" s="9">
        <v>136</v>
      </c>
      <c r="J71" s="9">
        <v>237</v>
      </c>
      <c r="K71" s="26">
        <v>371</v>
      </c>
      <c r="L71" s="27">
        <v>226</v>
      </c>
      <c r="M71" s="25">
        <v>21291</v>
      </c>
      <c r="N71" s="23">
        <v>18443</v>
      </c>
      <c r="O71" s="23">
        <v>5177</v>
      </c>
    </row>
    <row r="72" spans="1:15" x14ac:dyDescent="0.25">
      <c r="A72" s="10" t="s">
        <v>176</v>
      </c>
      <c r="B72" s="22">
        <v>10</v>
      </c>
      <c r="C72" s="9">
        <v>960</v>
      </c>
      <c r="D72" s="23">
        <v>2081</v>
      </c>
      <c r="E72" s="24">
        <v>2597</v>
      </c>
      <c r="F72" s="23">
        <v>1060</v>
      </c>
      <c r="G72" s="23">
        <v>1483</v>
      </c>
      <c r="H72" s="24">
        <v>2000</v>
      </c>
      <c r="I72" s="9">
        <v>23</v>
      </c>
      <c r="J72" s="9">
        <v>39</v>
      </c>
      <c r="K72" s="26">
        <v>61</v>
      </c>
      <c r="L72" s="27">
        <v>40</v>
      </c>
      <c r="M72" s="25">
        <v>4271</v>
      </c>
      <c r="N72" s="23">
        <v>3698</v>
      </c>
      <c r="O72" s="23">
        <v>1049</v>
      </c>
    </row>
    <row r="73" spans="1:15" x14ac:dyDescent="0.25">
      <c r="A73" s="10" t="s">
        <v>50</v>
      </c>
      <c r="B73" s="22">
        <v>0</v>
      </c>
      <c r="C73" s="9">
        <v>283</v>
      </c>
      <c r="D73" s="9">
        <v>70</v>
      </c>
      <c r="E73" s="26">
        <v>342</v>
      </c>
      <c r="F73" s="9">
        <v>23</v>
      </c>
      <c r="G73" s="9">
        <v>47</v>
      </c>
      <c r="H73" s="26">
        <v>87</v>
      </c>
      <c r="I73" s="9">
        <v>20</v>
      </c>
      <c r="J73" s="9">
        <v>8</v>
      </c>
      <c r="K73" s="26">
        <v>29</v>
      </c>
      <c r="L73" s="27">
        <v>86</v>
      </c>
      <c r="M73" s="27">
        <v>494</v>
      </c>
      <c r="N73" s="9">
        <v>121</v>
      </c>
      <c r="O73" s="9">
        <v>386</v>
      </c>
    </row>
    <row r="74" spans="1:15" x14ac:dyDescent="0.25">
      <c r="A74" s="10" t="s">
        <v>157</v>
      </c>
      <c r="B74" s="22">
        <v>43</v>
      </c>
      <c r="C74" s="23">
        <v>4670</v>
      </c>
      <c r="D74" s="23">
        <v>8411</v>
      </c>
      <c r="E74" s="24">
        <v>11581</v>
      </c>
      <c r="F74" s="23">
        <v>1984</v>
      </c>
      <c r="G74" s="23">
        <v>2720</v>
      </c>
      <c r="H74" s="24">
        <v>3945</v>
      </c>
      <c r="I74" s="9">
        <v>280</v>
      </c>
      <c r="J74" s="9">
        <v>247</v>
      </c>
      <c r="K74" s="26">
        <v>526</v>
      </c>
      <c r="L74" s="25">
        <v>1439</v>
      </c>
      <c r="M74" s="25">
        <v>15976</v>
      </c>
      <c r="N74" s="23">
        <v>11392</v>
      </c>
      <c r="O74" s="23">
        <v>6429</v>
      </c>
    </row>
    <row r="75" spans="1:15" x14ac:dyDescent="0.25">
      <c r="A75" s="10" t="s">
        <v>139</v>
      </c>
      <c r="B75" s="22">
        <v>39</v>
      </c>
      <c r="C75" s="23">
        <v>3147</v>
      </c>
      <c r="D75" s="23">
        <v>2467</v>
      </c>
      <c r="E75" s="24">
        <v>5101</v>
      </c>
      <c r="F75" s="9">
        <v>388</v>
      </c>
      <c r="G75" s="9">
        <v>789</v>
      </c>
      <c r="H75" s="24">
        <v>1072</v>
      </c>
      <c r="I75" s="9">
        <v>176</v>
      </c>
      <c r="J75" s="9">
        <v>204</v>
      </c>
      <c r="K75" s="26">
        <v>380</v>
      </c>
      <c r="L75" s="27">
        <v>694</v>
      </c>
      <c r="M75" s="25">
        <v>6774</v>
      </c>
      <c r="N75" s="23">
        <v>3329</v>
      </c>
      <c r="O75" s="23">
        <v>4074</v>
      </c>
    </row>
    <row r="76" spans="1:15" x14ac:dyDescent="0.25">
      <c r="A76" s="10" t="s">
        <v>82</v>
      </c>
      <c r="B76" s="22">
        <v>308</v>
      </c>
      <c r="C76" s="23">
        <v>8568</v>
      </c>
      <c r="D76" s="23">
        <v>1644</v>
      </c>
      <c r="E76" s="24">
        <v>10188</v>
      </c>
      <c r="F76" s="9">
        <v>14</v>
      </c>
      <c r="G76" s="9">
        <v>59</v>
      </c>
      <c r="H76" s="26">
        <v>197</v>
      </c>
      <c r="I76" s="9">
        <v>608</v>
      </c>
      <c r="J76" s="9">
        <v>120</v>
      </c>
      <c r="K76" s="26">
        <v>715</v>
      </c>
      <c r="L76" s="25">
        <v>1188</v>
      </c>
      <c r="M76" s="25">
        <v>11910</v>
      </c>
      <c r="N76" s="23">
        <v>1710</v>
      </c>
      <c r="O76" s="23">
        <v>10496</v>
      </c>
    </row>
    <row r="77" spans="1:15" x14ac:dyDescent="0.25">
      <c r="A77" s="10" t="s">
        <v>8</v>
      </c>
      <c r="B77" s="22">
        <v>2</v>
      </c>
      <c r="C77" s="9">
        <v>60</v>
      </c>
      <c r="E77" s="26">
        <v>61</v>
      </c>
      <c r="H77" s="26">
        <v>7</v>
      </c>
      <c r="I77" s="9">
        <v>23</v>
      </c>
      <c r="J77" s="9">
        <v>4</v>
      </c>
      <c r="K77" s="26">
        <v>27</v>
      </c>
      <c r="L77" s="27">
        <v>16</v>
      </c>
      <c r="M77" s="27">
        <v>103</v>
      </c>
      <c r="N77" s="9" t="s">
        <v>207</v>
      </c>
      <c r="O77" s="9">
        <v>103</v>
      </c>
    </row>
    <row r="78" spans="1:15" x14ac:dyDescent="0.25">
      <c r="A78" s="10" t="s">
        <v>184</v>
      </c>
      <c r="B78" s="28">
        <v>107771</v>
      </c>
      <c r="C78" s="23">
        <v>1090391</v>
      </c>
      <c r="D78" s="23">
        <v>977094</v>
      </c>
      <c r="E78" s="24">
        <v>1809053</v>
      </c>
      <c r="F78" s="23">
        <v>324669</v>
      </c>
      <c r="G78" s="23">
        <v>503833</v>
      </c>
      <c r="H78" s="24">
        <v>646804</v>
      </c>
      <c r="I78" s="23">
        <v>21855</v>
      </c>
      <c r="J78" s="23">
        <v>146331</v>
      </c>
      <c r="K78" s="24">
        <v>168141</v>
      </c>
      <c r="L78" s="25">
        <v>95843</v>
      </c>
      <c r="M78" s="25">
        <v>2515518</v>
      </c>
      <c r="N78" s="23">
        <v>1527594</v>
      </c>
      <c r="O78" s="23">
        <v>1345120</v>
      </c>
    </row>
    <row r="79" spans="1:15" x14ac:dyDescent="0.25">
      <c r="A79" s="10" t="s">
        <v>120</v>
      </c>
      <c r="B79" s="28">
        <v>1000</v>
      </c>
      <c r="C79" s="23">
        <v>78632</v>
      </c>
      <c r="D79" s="23">
        <v>58583</v>
      </c>
      <c r="E79" s="24">
        <v>129211</v>
      </c>
      <c r="F79" s="23">
        <v>25393</v>
      </c>
      <c r="G79" s="23">
        <v>52851</v>
      </c>
      <c r="H79" s="24">
        <v>66146</v>
      </c>
      <c r="I79" s="23">
        <v>4087</v>
      </c>
      <c r="J79" s="23">
        <v>8658</v>
      </c>
      <c r="K79" s="24">
        <v>12720</v>
      </c>
      <c r="L79" s="25">
        <v>16881</v>
      </c>
      <c r="M79" s="25">
        <v>211896</v>
      </c>
      <c r="N79" s="23">
        <v>116897</v>
      </c>
      <c r="O79" s="23">
        <v>105611</v>
      </c>
    </row>
    <row r="80" spans="1:15" x14ac:dyDescent="0.25">
      <c r="A80" s="10" t="s">
        <v>105</v>
      </c>
      <c r="B80" s="28">
        <v>1027</v>
      </c>
      <c r="C80" s="23">
        <v>33298</v>
      </c>
      <c r="D80" s="9">
        <v>449</v>
      </c>
      <c r="E80" s="24">
        <v>34385</v>
      </c>
      <c r="F80" s="9">
        <v>256</v>
      </c>
      <c r="G80" s="9">
        <v>915</v>
      </c>
      <c r="H80" s="24">
        <v>2284</v>
      </c>
      <c r="I80" s="23">
        <v>2236</v>
      </c>
      <c r="J80" s="23">
        <v>1172</v>
      </c>
      <c r="K80" s="24">
        <v>3403</v>
      </c>
      <c r="L80" s="25">
        <v>11725</v>
      </c>
      <c r="M80" s="25">
        <v>48000</v>
      </c>
      <c r="N80" s="23">
        <v>1407</v>
      </c>
      <c r="O80" s="23">
        <v>46721</v>
      </c>
    </row>
    <row r="81" spans="1:15" x14ac:dyDescent="0.25">
      <c r="A81" s="10" t="s">
        <v>89</v>
      </c>
      <c r="B81" s="22">
        <v>161</v>
      </c>
      <c r="C81" s="23">
        <v>15681</v>
      </c>
      <c r="D81" s="9">
        <v>285</v>
      </c>
      <c r="E81" s="24">
        <v>16007</v>
      </c>
      <c r="F81" s="9">
        <v>319</v>
      </c>
      <c r="G81" s="23">
        <v>1676</v>
      </c>
      <c r="H81" s="24">
        <v>2653</v>
      </c>
      <c r="I81" s="23">
        <v>1039</v>
      </c>
      <c r="J81" s="9">
        <v>172</v>
      </c>
      <c r="K81" s="24">
        <v>1208</v>
      </c>
      <c r="L81" s="25">
        <v>4111</v>
      </c>
      <c r="M81" s="25">
        <v>22115</v>
      </c>
      <c r="N81" s="23">
        <v>2008</v>
      </c>
      <c r="O81" s="23">
        <v>20189</v>
      </c>
    </row>
    <row r="82" spans="1:15" x14ac:dyDescent="0.25">
      <c r="A82" s="10" t="s">
        <v>20</v>
      </c>
      <c r="B82" s="22">
        <v>49</v>
      </c>
      <c r="C82" s="23">
        <v>1141</v>
      </c>
      <c r="E82" s="24">
        <v>1185</v>
      </c>
      <c r="H82" s="26">
        <v>129</v>
      </c>
      <c r="I82" s="9">
        <v>333</v>
      </c>
      <c r="J82" s="9">
        <v>49</v>
      </c>
      <c r="K82" s="26">
        <v>381</v>
      </c>
      <c r="L82" s="27">
        <v>249</v>
      </c>
      <c r="M82" s="25">
        <v>1774</v>
      </c>
      <c r="N82" s="9" t="s">
        <v>207</v>
      </c>
      <c r="O82" s="23">
        <v>1774</v>
      </c>
    </row>
    <row r="83" spans="1:15" x14ac:dyDescent="0.25">
      <c r="A83" s="10" t="s">
        <v>23</v>
      </c>
      <c r="B83" s="22">
        <v>143</v>
      </c>
      <c r="C83" s="23">
        <v>2133</v>
      </c>
      <c r="E83" s="24">
        <v>2249</v>
      </c>
      <c r="H83" s="26">
        <v>189</v>
      </c>
      <c r="I83" s="9">
        <v>331</v>
      </c>
      <c r="J83" s="9">
        <v>52</v>
      </c>
      <c r="K83" s="26">
        <v>382</v>
      </c>
      <c r="L83" s="27">
        <v>278</v>
      </c>
      <c r="M83" s="25">
        <v>2838</v>
      </c>
      <c r="N83" s="9" t="s">
        <v>207</v>
      </c>
      <c r="O83" s="23">
        <v>2838</v>
      </c>
    </row>
    <row r="84" spans="1:15" x14ac:dyDescent="0.25">
      <c r="A84" s="10" t="s">
        <v>54</v>
      </c>
      <c r="B84" s="28">
        <v>2915</v>
      </c>
      <c r="C84" s="23">
        <v>33739</v>
      </c>
      <c r="E84" s="24">
        <v>36132</v>
      </c>
      <c r="H84" s="24">
        <v>1333</v>
      </c>
      <c r="I84" s="23">
        <v>11399</v>
      </c>
      <c r="J84" s="9">
        <v>433</v>
      </c>
      <c r="K84" s="24">
        <v>11824</v>
      </c>
      <c r="L84" s="25">
        <v>11222</v>
      </c>
      <c r="M84" s="25">
        <v>57066</v>
      </c>
      <c r="N84" s="9" t="s">
        <v>207</v>
      </c>
      <c r="O84" s="23">
        <v>57066</v>
      </c>
    </row>
    <row r="85" spans="1:15" x14ac:dyDescent="0.25">
      <c r="A85" s="10" t="s">
        <v>44</v>
      </c>
      <c r="B85" s="22">
        <v>11</v>
      </c>
      <c r="C85" s="9">
        <v>897</v>
      </c>
      <c r="D85" s="9">
        <v>296</v>
      </c>
      <c r="E85" s="24">
        <v>1161</v>
      </c>
      <c r="F85" s="9">
        <v>16</v>
      </c>
      <c r="G85" s="9">
        <v>39</v>
      </c>
      <c r="H85" s="26">
        <v>143</v>
      </c>
      <c r="I85" s="9">
        <v>188</v>
      </c>
      <c r="J85" s="9">
        <v>77</v>
      </c>
      <c r="K85" s="26">
        <v>265</v>
      </c>
      <c r="L85" s="27">
        <v>276</v>
      </c>
      <c r="M85" s="25">
        <v>1677</v>
      </c>
      <c r="N85" s="9">
        <v>338</v>
      </c>
      <c r="O85" s="23">
        <v>1395</v>
      </c>
    </row>
    <row r="86" spans="1:15" x14ac:dyDescent="0.25">
      <c r="A86" s="10" t="s">
        <v>15</v>
      </c>
      <c r="B86" s="28">
        <v>2345</v>
      </c>
      <c r="C86" s="23">
        <v>60624</v>
      </c>
      <c r="E86" s="24">
        <v>62646</v>
      </c>
      <c r="H86" s="24">
        <v>11212</v>
      </c>
      <c r="I86" s="23">
        <v>15087</v>
      </c>
      <c r="J86" s="23">
        <v>2242</v>
      </c>
      <c r="K86" s="24">
        <v>17319</v>
      </c>
      <c r="L86" s="25">
        <v>5104</v>
      </c>
      <c r="M86" s="25">
        <v>83205</v>
      </c>
      <c r="N86" s="9" t="s">
        <v>207</v>
      </c>
      <c r="O86" s="23">
        <v>83205</v>
      </c>
    </row>
    <row r="87" spans="1:15" x14ac:dyDescent="0.25">
      <c r="A87" s="10" t="s">
        <v>52</v>
      </c>
      <c r="B87" s="22">
        <v>34</v>
      </c>
      <c r="C87" s="23">
        <v>1383</v>
      </c>
      <c r="D87" s="9">
        <v>1</v>
      </c>
      <c r="E87" s="24">
        <v>1409</v>
      </c>
      <c r="F87" s="9">
        <v>1</v>
      </c>
      <c r="G87" s="9">
        <v>54</v>
      </c>
      <c r="H87" s="26">
        <v>159</v>
      </c>
      <c r="I87" s="9">
        <v>175</v>
      </c>
      <c r="J87" s="9">
        <v>22</v>
      </c>
      <c r="K87" s="26">
        <v>198</v>
      </c>
      <c r="L87" s="27">
        <v>34</v>
      </c>
      <c r="M87" s="25">
        <v>1653</v>
      </c>
      <c r="N87" s="9">
        <v>55</v>
      </c>
      <c r="O87" s="23">
        <v>1598</v>
      </c>
    </row>
    <row r="88" spans="1:15" x14ac:dyDescent="0.25">
      <c r="A88" s="10" t="s">
        <v>96</v>
      </c>
      <c r="B88" s="22">
        <v>242</v>
      </c>
      <c r="C88" s="23">
        <v>10114</v>
      </c>
      <c r="D88" s="23">
        <v>3115</v>
      </c>
      <c r="E88" s="24">
        <v>12938</v>
      </c>
      <c r="F88" s="9">
        <v>50</v>
      </c>
      <c r="G88" s="9">
        <v>94</v>
      </c>
      <c r="H88" s="26">
        <v>401</v>
      </c>
      <c r="I88" s="23">
        <v>1503</v>
      </c>
      <c r="J88" s="9">
        <v>539</v>
      </c>
      <c r="K88" s="24">
        <v>2040</v>
      </c>
      <c r="L88" s="25">
        <v>1568</v>
      </c>
      <c r="M88" s="25">
        <v>16112</v>
      </c>
      <c r="N88" s="23">
        <v>3223</v>
      </c>
      <c r="O88" s="23">
        <v>13488</v>
      </c>
    </row>
    <row r="89" spans="1:15" x14ac:dyDescent="0.25">
      <c r="A89" s="10" t="s">
        <v>172</v>
      </c>
      <c r="B89" s="22">
        <v>51</v>
      </c>
      <c r="C89" s="23">
        <v>6958</v>
      </c>
      <c r="D89" s="23">
        <v>20392</v>
      </c>
      <c r="E89" s="24">
        <v>24516</v>
      </c>
      <c r="F89" s="23">
        <v>21728</v>
      </c>
      <c r="G89" s="23">
        <v>29258</v>
      </c>
      <c r="H89" s="24">
        <v>37540</v>
      </c>
      <c r="I89" s="9">
        <v>301</v>
      </c>
      <c r="J89" s="9">
        <v>673</v>
      </c>
      <c r="K89" s="26">
        <v>972</v>
      </c>
      <c r="L89" s="27">
        <v>379</v>
      </c>
      <c r="M89" s="25">
        <v>57934</v>
      </c>
      <c r="N89" s="23">
        <v>53008</v>
      </c>
      <c r="O89" s="23">
        <v>8189</v>
      </c>
    </row>
    <row r="90" spans="1:15" x14ac:dyDescent="0.25">
      <c r="A90" s="10" t="s">
        <v>48</v>
      </c>
      <c r="B90" s="22">
        <v>0</v>
      </c>
      <c r="C90" s="9">
        <v>4</v>
      </c>
      <c r="D90" s="9">
        <v>38</v>
      </c>
      <c r="E90" s="26">
        <v>42</v>
      </c>
      <c r="F90" s="9">
        <v>12</v>
      </c>
      <c r="G90" s="9">
        <v>22</v>
      </c>
      <c r="H90" s="26">
        <v>32</v>
      </c>
      <c r="I90" s="9">
        <v>3</v>
      </c>
      <c r="J90" s="9">
        <v>3</v>
      </c>
      <c r="K90" s="26">
        <v>6</v>
      </c>
      <c r="L90" s="27">
        <v>5</v>
      </c>
      <c r="M90" s="27">
        <v>76</v>
      </c>
      <c r="N90" s="9">
        <v>62</v>
      </c>
      <c r="O90" s="9">
        <v>15</v>
      </c>
    </row>
    <row r="91" spans="1:15" x14ac:dyDescent="0.25">
      <c r="A91" s="10" t="s">
        <v>107</v>
      </c>
      <c r="B91" s="22">
        <v>7</v>
      </c>
      <c r="C91" s="9">
        <v>687</v>
      </c>
      <c r="D91" s="9">
        <v>1</v>
      </c>
      <c r="E91" s="26">
        <v>692</v>
      </c>
      <c r="F91" s="9">
        <v>1</v>
      </c>
      <c r="G91" s="9">
        <v>13</v>
      </c>
      <c r="H91" s="26">
        <v>47</v>
      </c>
      <c r="I91" s="9">
        <v>70</v>
      </c>
      <c r="J91" s="9">
        <v>4</v>
      </c>
      <c r="K91" s="26">
        <v>74</v>
      </c>
      <c r="L91" s="27">
        <v>2</v>
      </c>
      <c r="M91" s="27">
        <v>762</v>
      </c>
      <c r="N91" s="9">
        <v>14</v>
      </c>
      <c r="O91" s="9">
        <v>748</v>
      </c>
    </row>
    <row r="92" spans="1:15" x14ac:dyDescent="0.25">
      <c r="A92" s="10" t="s">
        <v>129</v>
      </c>
      <c r="B92" s="22">
        <v>137</v>
      </c>
      <c r="C92" s="23">
        <v>2692</v>
      </c>
      <c r="D92" s="23">
        <v>1918</v>
      </c>
      <c r="E92" s="24">
        <v>4424</v>
      </c>
      <c r="F92" s="9">
        <v>115</v>
      </c>
      <c r="G92" s="9">
        <v>162</v>
      </c>
      <c r="H92" s="26">
        <v>341</v>
      </c>
      <c r="I92" s="9">
        <v>182</v>
      </c>
      <c r="J92" s="9">
        <v>187</v>
      </c>
      <c r="K92" s="26">
        <v>369</v>
      </c>
      <c r="L92" s="27">
        <v>936</v>
      </c>
      <c r="M92" s="25">
        <v>5663</v>
      </c>
      <c r="N92" s="23">
        <v>2102</v>
      </c>
      <c r="O92" s="23">
        <v>3945</v>
      </c>
    </row>
    <row r="93" spans="1:15" x14ac:dyDescent="0.25">
      <c r="A93" s="10" t="s">
        <v>160</v>
      </c>
      <c r="B93" s="22">
        <v>79</v>
      </c>
      <c r="C93" s="23">
        <v>3026</v>
      </c>
      <c r="D93" s="23">
        <v>4136</v>
      </c>
      <c r="E93" s="24">
        <v>6321</v>
      </c>
      <c r="F93" s="9">
        <v>610</v>
      </c>
      <c r="G93" s="23">
        <v>1181</v>
      </c>
      <c r="H93" s="24">
        <v>1941</v>
      </c>
      <c r="I93" s="9">
        <v>246</v>
      </c>
      <c r="J93" s="9">
        <v>171</v>
      </c>
      <c r="K93" s="26">
        <v>416</v>
      </c>
      <c r="L93" s="27">
        <v>184</v>
      </c>
      <c r="M93" s="25">
        <v>8029</v>
      </c>
      <c r="N93" s="23">
        <v>5430</v>
      </c>
      <c r="O93" s="23">
        <v>3579</v>
      </c>
    </row>
    <row r="94" spans="1:15" x14ac:dyDescent="0.25">
      <c r="A94" s="10" t="s">
        <v>83</v>
      </c>
      <c r="B94" s="22">
        <v>10</v>
      </c>
      <c r="C94" s="23">
        <v>2091</v>
      </c>
      <c r="D94" s="9">
        <v>319</v>
      </c>
      <c r="E94" s="24">
        <v>2372</v>
      </c>
      <c r="F94" s="9">
        <v>1</v>
      </c>
      <c r="G94" s="9">
        <v>2</v>
      </c>
      <c r="H94" s="26">
        <v>39</v>
      </c>
      <c r="I94" s="9">
        <v>100</v>
      </c>
      <c r="J94" s="9">
        <v>16</v>
      </c>
      <c r="K94" s="26">
        <v>116</v>
      </c>
      <c r="L94" s="27">
        <v>374</v>
      </c>
      <c r="M94" s="25">
        <v>2804</v>
      </c>
      <c r="N94" s="9">
        <v>320</v>
      </c>
      <c r="O94" s="23">
        <v>2534</v>
      </c>
    </row>
    <row r="95" spans="1:15" x14ac:dyDescent="0.25">
      <c r="A95" s="10" t="s">
        <v>86</v>
      </c>
      <c r="B95" s="22">
        <v>61</v>
      </c>
      <c r="C95" s="23">
        <v>2125</v>
      </c>
      <c r="D95" s="9">
        <v>0</v>
      </c>
      <c r="E95" s="24">
        <v>2172</v>
      </c>
      <c r="F95" s="9">
        <v>3</v>
      </c>
      <c r="G95" s="9">
        <v>47</v>
      </c>
      <c r="H95" s="26">
        <v>91</v>
      </c>
      <c r="I95" s="9">
        <v>360</v>
      </c>
      <c r="J95" s="9">
        <v>44</v>
      </c>
      <c r="K95" s="26">
        <v>401</v>
      </c>
      <c r="L95" s="27">
        <v>241</v>
      </c>
      <c r="M95" s="25">
        <v>2762</v>
      </c>
      <c r="N95" s="9">
        <v>48</v>
      </c>
      <c r="O95" s="23">
        <v>2714</v>
      </c>
    </row>
    <row r="96" spans="1:15" x14ac:dyDescent="0.25">
      <c r="A96" s="10" t="s">
        <v>113</v>
      </c>
      <c r="B96" s="22">
        <v>43</v>
      </c>
      <c r="C96" s="23">
        <v>1138</v>
      </c>
      <c r="D96" s="23">
        <v>2052</v>
      </c>
      <c r="E96" s="24">
        <v>2856</v>
      </c>
      <c r="F96" s="23">
        <v>1201</v>
      </c>
      <c r="G96" s="23">
        <v>1592</v>
      </c>
      <c r="H96" s="24">
        <v>2123</v>
      </c>
      <c r="I96" s="9">
        <v>87</v>
      </c>
      <c r="J96" s="9">
        <v>178</v>
      </c>
      <c r="K96" s="26">
        <v>260</v>
      </c>
      <c r="L96" s="27">
        <v>63</v>
      </c>
      <c r="M96" s="25">
        <v>4808</v>
      </c>
      <c r="N96" s="23">
        <v>3811</v>
      </c>
      <c r="O96" s="23">
        <v>1439</v>
      </c>
    </row>
    <row r="97" spans="1:15" x14ac:dyDescent="0.25">
      <c r="A97" s="10" t="s">
        <v>151</v>
      </c>
      <c r="B97" s="22">
        <v>13</v>
      </c>
      <c r="C97" s="9">
        <v>500</v>
      </c>
      <c r="D97" s="23">
        <v>3028</v>
      </c>
      <c r="E97" s="24">
        <v>3321</v>
      </c>
      <c r="F97" s="23">
        <v>1517</v>
      </c>
      <c r="G97" s="23">
        <v>2172</v>
      </c>
      <c r="H97" s="24">
        <v>2925</v>
      </c>
      <c r="I97" s="9">
        <v>29</v>
      </c>
      <c r="J97" s="9">
        <v>45</v>
      </c>
      <c r="K97" s="26">
        <v>73</v>
      </c>
      <c r="L97" s="27">
        <v>154</v>
      </c>
      <c r="M97" s="25">
        <v>5830</v>
      </c>
      <c r="N97" s="23">
        <v>5392</v>
      </c>
      <c r="O97" s="9">
        <v>723</v>
      </c>
    </row>
    <row r="98" spans="1:15" x14ac:dyDescent="0.25">
      <c r="A98" s="10" t="s">
        <v>95</v>
      </c>
      <c r="B98" s="22">
        <v>39</v>
      </c>
      <c r="C98" s="23">
        <v>2610</v>
      </c>
      <c r="D98" s="9">
        <v>70</v>
      </c>
      <c r="E98" s="24">
        <v>2684</v>
      </c>
      <c r="F98" s="9">
        <v>13</v>
      </c>
      <c r="G98" s="9">
        <v>77</v>
      </c>
      <c r="H98" s="26">
        <v>226</v>
      </c>
      <c r="I98" s="9">
        <v>408</v>
      </c>
      <c r="J98" s="9">
        <v>55</v>
      </c>
      <c r="K98" s="26">
        <v>462</v>
      </c>
      <c r="L98" s="27">
        <v>70</v>
      </c>
      <c r="M98" s="25">
        <v>3145</v>
      </c>
      <c r="N98" s="9">
        <v>149</v>
      </c>
      <c r="O98" s="23">
        <v>3020</v>
      </c>
    </row>
    <row r="99" spans="1:15" x14ac:dyDescent="0.25">
      <c r="A99" s="10" t="s">
        <v>79</v>
      </c>
      <c r="B99" s="22">
        <v>29</v>
      </c>
      <c r="C99" s="23">
        <v>2735</v>
      </c>
      <c r="D99" s="9">
        <v>391</v>
      </c>
      <c r="E99" s="24">
        <v>3093</v>
      </c>
      <c r="F99" s="9">
        <v>2</v>
      </c>
      <c r="G99" s="9">
        <v>4</v>
      </c>
      <c r="H99" s="26">
        <v>63</v>
      </c>
      <c r="I99" s="9">
        <v>146</v>
      </c>
      <c r="J99" s="9">
        <v>29</v>
      </c>
      <c r="K99" s="26">
        <v>175</v>
      </c>
      <c r="L99" s="27">
        <v>490</v>
      </c>
      <c r="M99" s="25">
        <v>3680</v>
      </c>
      <c r="N99" s="9">
        <v>395</v>
      </c>
      <c r="O99" s="23">
        <v>3348</v>
      </c>
    </row>
    <row r="100" spans="1:15" x14ac:dyDescent="0.25">
      <c r="A100" s="10" t="s">
        <v>32</v>
      </c>
      <c r="B100" s="22">
        <v>9</v>
      </c>
      <c r="C100" s="9">
        <v>175</v>
      </c>
      <c r="E100" s="26">
        <v>183</v>
      </c>
      <c r="H100" s="26">
        <v>13</v>
      </c>
      <c r="I100" s="9">
        <v>51</v>
      </c>
      <c r="J100" s="9">
        <v>2</v>
      </c>
      <c r="K100" s="26">
        <v>53</v>
      </c>
      <c r="L100" s="27">
        <v>20</v>
      </c>
      <c r="M100" s="27">
        <v>249</v>
      </c>
      <c r="N100" s="9" t="s">
        <v>207</v>
      </c>
      <c r="O100" s="9">
        <v>249</v>
      </c>
    </row>
    <row r="101" spans="1:15" x14ac:dyDescent="0.25">
      <c r="A101" s="10" t="s">
        <v>127</v>
      </c>
      <c r="B101" s="22">
        <v>32</v>
      </c>
      <c r="C101" s="23">
        <v>1617</v>
      </c>
      <c r="D101" s="9">
        <v>755</v>
      </c>
      <c r="E101" s="24">
        <v>2242</v>
      </c>
      <c r="F101" s="9">
        <v>1</v>
      </c>
      <c r="G101" s="9">
        <v>5</v>
      </c>
      <c r="H101" s="26">
        <v>24</v>
      </c>
      <c r="I101" s="9">
        <v>49</v>
      </c>
      <c r="J101" s="9">
        <v>12</v>
      </c>
      <c r="K101" s="26">
        <v>61</v>
      </c>
      <c r="L101" s="27">
        <v>273</v>
      </c>
      <c r="M101" s="25">
        <v>2525</v>
      </c>
      <c r="N101" s="9">
        <v>760</v>
      </c>
      <c r="O101" s="23">
        <v>1927</v>
      </c>
    </row>
    <row r="102" spans="1:15" x14ac:dyDescent="0.25">
      <c r="A102" s="10" t="s">
        <v>180</v>
      </c>
      <c r="B102" s="22">
        <v>36</v>
      </c>
      <c r="C102" s="23">
        <v>7544</v>
      </c>
      <c r="D102" s="23">
        <v>20737</v>
      </c>
      <c r="E102" s="24">
        <v>24988</v>
      </c>
      <c r="F102" s="23">
        <v>9608</v>
      </c>
      <c r="G102" s="23">
        <v>12067</v>
      </c>
      <c r="H102" s="24">
        <v>16551</v>
      </c>
      <c r="I102" s="9">
        <v>116</v>
      </c>
      <c r="J102" s="9">
        <v>997</v>
      </c>
      <c r="K102" s="24">
        <v>1111</v>
      </c>
      <c r="L102" s="27">
        <v>946</v>
      </c>
      <c r="M102" s="25">
        <v>39680</v>
      </c>
      <c r="N102" s="23">
        <v>34218</v>
      </c>
      <c r="O102" s="23">
        <v>9356</v>
      </c>
    </row>
    <row r="103" spans="1:15" x14ac:dyDescent="0.25">
      <c r="A103" s="10" t="s">
        <v>147</v>
      </c>
      <c r="B103" s="22">
        <v>59</v>
      </c>
      <c r="C103" s="23">
        <v>4592</v>
      </c>
      <c r="D103" s="23">
        <v>11591</v>
      </c>
      <c r="E103" s="24">
        <v>14038</v>
      </c>
      <c r="F103" s="23">
        <v>7805</v>
      </c>
      <c r="G103" s="23">
        <v>10033</v>
      </c>
      <c r="H103" s="24">
        <v>13553</v>
      </c>
      <c r="I103" s="9">
        <v>94</v>
      </c>
      <c r="J103" s="9">
        <v>342</v>
      </c>
      <c r="K103" s="26">
        <v>435</v>
      </c>
      <c r="L103" s="27">
        <v>214</v>
      </c>
      <c r="M103" s="25">
        <v>25486</v>
      </c>
      <c r="N103" s="23">
        <v>22682</v>
      </c>
      <c r="O103" s="23">
        <v>5179</v>
      </c>
    </row>
    <row r="104" spans="1:15" x14ac:dyDescent="0.25">
      <c r="A104" s="10" t="s">
        <v>66</v>
      </c>
      <c r="B104" s="22">
        <v>158</v>
      </c>
      <c r="C104" s="23">
        <v>9523</v>
      </c>
      <c r="D104" s="9">
        <v>197</v>
      </c>
      <c r="E104" s="24">
        <v>9824</v>
      </c>
      <c r="F104" s="9">
        <v>52</v>
      </c>
      <c r="G104" s="9">
        <v>571</v>
      </c>
      <c r="H104" s="24">
        <v>2375</v>
      </c>
      <c r="I104" s="23">
        <v>1579</v>
      </c>
      <c r="J104" s="9">
        <v>693</v>
      </c>
      <c r="K104" s="24">
        <v>2271</v>
      </c>
      <c r="L104" s="27">
        <v>528</v>
      </c>
      <c r="M104" s="25">
        <v>12889</v>
      </c>
      <c r="N104" s="9">
        <v>784</v>
      </c>
      <c r="O104" s="23">
        <v>12139</v>
      </c>
    </row>
    <row r="105" spans="1:15" x14ac:dyDescent="0.25">
      <c r="A105" s="10" t="s">
        <v>84</v>
      </c>
      <c r="B105" s="22">
        <v>4</v>
      </c>
      <c r="C105" s="9">
        <v>69</v>
      </c>
      <c r="D105" s="9">
        <v>11</v>
      </c>
      <c r="E105" s="26">
        <v>80</v>
      </c>
      <c r="F105" s="9">
        <v>3</v>
      </c>
      <c r="G105" s="9">
        <v>8</v>
      </c>
      <c r="H105" s="26">
        <v>14</v>
      </c>
      <c r="I105" s="9">
        <v>6</v>
      </c>
      <c r="J105" s="9">
        <v>6</v>
      </c>
      <c r="K105" s="26">
        <v>12</v>
      </c>
      <c r="L105" s="27">
        <v>6</v>
      </c>
      <c r="M105" s="27">
        <v>102</v>
      </c>
      <c r="N105" s="9">
        <v>19</v>
      </c>
      <c r="O105" s="9">
        <v>86</v>
      </c>
    </row>
    <row r="106" spans="1:15" x14ac:dyDescent="0.25">
      <c r="A106" s="10" t="s">
        <v>123</v>
      </c>
      <c r="B106" s="22">
        <v>65</v>
      </c>
      <c r="C106" s="23">
        <v>5091</v>
      </c>
      <c r="D106" s="23">
        <v>9517</v>
      </c>
      <c r="E106" s="24">
        <v>12280</v>
      </c>
      <c r="F106" s="23">
        <v>7617</v>
      </c>
      <c r="G106" s="23">
        <v>10132</v>
      </c>
      <c r="H106" s="24">
        <v>12677</v>
      </c>
      <c r="I106" s="9">
        <v>92</v>
      </c>
      <c r="J106" s="9">
        <v>209</v>
      </c>
      <c r="K106" s="26">
        <v>301</v>
      </c>
      <c r="L106" s="27">
        <v>212</v>
      </c>
      <c r="M106" s="25">
        <v>23685</v>
      </c>
      <c r="N106" s="23">
        <v>20621</v>
      </c>
      <c r="O106" s="23">
        <v>5549</v>
      </c>
    </row>
    <row r="107" spans="1:15" x14ac:dyDescent="0.25">
      <c r="A107" s="10" t="s">
        <v>64</v>
      </c>
      <c r="B107" s="22">
        <v>9</v>
      </c>
      <c r="C107" s="9">
        <v>166</v>
      </c>
      <c r="E107" s="26">
        <v>174</v>
      </c>
      <c r="H107" s="26">
        <v>13</v>
      </c>
      <c r="I107" s="9">
        <v>53</v>
      </c>
      <c r="J107" s="9">
        <v>2</v>
      </c>
      <c r="K107" s="26">
        <v>54</v>
      </c>
      <c r="L107" s="27">
        <v>49</v>
      </c>
      <c r="M107" s="27">
        <v>268</v>
      </c>
      <c r="N107" s="9" t="s">
        <v>207</v>
      </c>
      <c r="O107" s="9">
        <v>268</v>
      </c>
    </row>
    <row r="108" spans="1:15" x14ac:dyDescent="0.25">
      <c r="A108" s="10" t="s">
        <v>53</v>
      </c>
      <c r="B108" s="22"/>
      <c r="C108" s="9">
        <v>18</v>
      </c>
      <c r="D108" s="9">
        <v>11</v>
      </c>
      <c r="E108" s="26">
        <v>27</v>
      </c>
      <c r="F108" s="9">
        <v>1</v>
      </c>
      <c r="G108" s="9">
        <v>3</v>
      </c>
      <c r="H108" s="26">
        <v>6</v>
      </c>
      <c r="I108" s="9">
        <v>3</v>
      </c>
      <c r="J108" s="9">
        <v>3</v>
      </c>
      <c r="K108" s="26">
        <v>5</v>
      </c>
      <c r="L108" s="27">
        <v>5</v>
      </c>
      <c r="M108" s="27">
        <v>40</v>
      </c>
      <c r="N108" s="9">
        <v>14</v>
      </c>
      <c r="O108" s="9">
        <v>27</v>
      </c>
    </row>
    <row r="109" spans="1:15" x14ac:dyDescent="0.25">
      <c r="A109" s="10" t="s">
        <v>169</v>
      </c>
      <c r="B109" s="22">
        <v>4</v>
      </c>
      <c r="C109" s="23">
        <v>1584</v>
      </c>
      <c r="D109" s="23">
        <v>1633</v>
      </c>
      <c r="E109" s="24">
        <v>2676</v>
      </c>
      <c r="F109" s="9">
        <v>847</v>
      </c>
      <c r="G109" s="23">
        <v>1209</v>
      </c>
      <c r="H109" s="24">
        <v>1705</v>
      </c>
      <c r="I109" s="9">
        <v>37</v>
      </c>
      <c r="J109" s="9">
        <v>24</v>
      </c>
      <c r="K109" s="26">
        <v>61</v>
      </c>
      <c r="L109" s="27">
        <v>40</v>
      </c>
      <c r="M109" s="25">
        <v>4059</v>
      </c>
      <c r="N109" s="23">
        <v>2949</v>
      </c>
      <c r="O109" s="23">
        <v>1662</v>
      </c>
    </row>
    <row r="110" spans="1:15" x14ac:dyDescent="0.25">
      <c r="A110" s="10" t="s">
        <v>27</v>
      </c>
      <c r="B110" s="22">
        <v>2</v>
      </c>
      <c r="C110" s="9">
        <v>450</v>
      </c>
      <c r="D110" s="9">
        <v>39</v>
      </c>
      <c r="E110" s="26">
        <v>485</v>
      </c>
      <c r="F110" s="9">
        <v>3</v>
      </c>
      <c r="G110" s="9">
        <v>20</v>
      </c>
      <c r="H110" s="26">
        <v>61</v>
      </c>
      <c r="I110" s="9">
        <v>47</v>
      </c>
      <c r="J110" s="9">
        <v>17</v>
      </c>
      <c r="K110" s="26">
        <v>65</v>
      </c>
      <c r="L110" s="27">
        <v>93</v>
      </c>
      <c r="M110" s="27">
        <v>649</v>
      </c>
      <c r="N110" s="9">
        <v>60</v>
      </c>
      <c r="O110" s="9">
        <v>595</v>
      </c>
    </row>
    <row r="111" spans="1:15" x14ac:dyDescent="0.25">
      <c r="A111" s="10" t="s">
        <v>42</v>
      </c>
      <c r="B111" s="28">
        <v>1859</v>
      </c>
      <c r="C111" s="23">
        <v>28992</v>
      </c>
      <c r="D111" s="23">
        <v>9154</v>
      </c>
      <c r="E111" s="24">
        <v>38054</v>
      </c>
      <c r="F111" s="9">
        <v>905</v>
      </c>
      <c r="G111" s="23">
        <v>3726</v>
      </c>
      <c r="H111" s="24">
        <v>6723</v>
      </c>
      <c r="I111" s="23">
        <v>4082</v>
      </c>
      <c r="J111" s="23">
        <v>3348</v>
      </c>
      <c r="K111" s="24">
        <v>7412</v>
      </c>
      <c r="L111" s="25">
        <v>4516</v>
      </c>
      <c r="M111" s="25">
        <v>52028</v>
      </c>
      <c r="N111" s="23">
        <v>13060</v>
      </c>
      <c r="O111" s="23">
        <v>40910</v>
      </c>
    </row>
    <row r="112" spans="1:15" x14ac:dyDescent="0.25">
      <c r="A112" s="10" t="s">
        <v>101</v>
      </c>
      <c r="B112" s="22">
        <v>61</v>
      </c>
      <c r="C112" s="23">
        <v>2881</v>
      </c>
      <c r="D112" s="9">
        <v>548</v>
      </c>
      <c r="E112" s="24">
        <v>3396</v>
      </c>
      <c r="F112" s="9">
        <v>5</v>
      </c>
      <c r="G112" s="9">
        <v>7</v>
      </c>
      <c r="H112" s="26">
        <v>93</v>
      </c>
      <c r="I112" s="9">
        <v>43</v>
      </c>
      <c r="J112" s="9">
        <v>55</v>
      </c>
      <c r="K112" s="26">
        <v>98</v>
      </c>
      <c r="L112" s="25">
        <v>1141</v>
      </c>
      <c r="M112" s="25">
        <v>4479</v>
      </c>
      <c r="N112" s="9">
        <v>556</v>
      </c>
      <c r="O112" s="23">
        <v>4023</v>
      </c>
    </row>
    <row r="113" spans="1:15" x14ac:dyDescent="0.25">
      <c r="A113" s="10" t="s">
        <v>126</v>
      </c>
      <c r="B113" s="22">
        <v>8</v>
      </c>
      <c r="C113" s="23">
        <v>1464</v>
      </c>
      <c r="D113" s="23">
        <v>1420</v>
      </c>
      <c r="E113" s="24">
        <v>2640</v>
      </c>
      <c r="F113" s="9">
        <v>3</v>
      </c>
      <c r="G113" s="9">
        <v>5</v>
      </c>
      <c r="H113" s="26">
        <v>80</v>
      </c>
      <c r="I113" s="9">
        <v>190</v>
      </c>
      <c r="J113" s="9">
        <v>25</v>
      </c>
      <c r="K113" s="26">
        <v>214</v>
      </c>
      <c r="L113" s="27">
        <v>399</v>
      </c>
      <c r="M113" s="25">
        <v>3114</v>
      </c>
      <c r="N113" s="23">
        <v>1425</v>
      </c>
      <c r="O113" s="23">
        <v>2000</v>
      </c>
    </row>
    <row r="114" spans="1:15" x14ac:dyDescent="0.25">
      <c r="A114" s="10" t="s">
        <v>132</v>
      </c>
      <c r="B114" s="22">
        <v>4</v>
      </c>
      <c r="C114" s="9">
        <v>439</v>
      </c>
      <c r="D114" s="9">
        <v>348</v>
      </c>
      <c r="E114" s="26">
        <v>737</v>
      </c>
      <c r="F114" s="9">
        <v>0</v>
      </c>
      <c r="G114" s="9">
        <v>0</v>
      </c>
      <c r="H114" s="26">
        <v>7</v>
      </c>
      <c r="I114" s="9">
        <v>23</v>
      </c>
      <c r="J114" s="9">
        <v>2</v>
      </c>
      <c r="K114" s="26">
        <v>25</v>
      </c>
      <c r="L114" s="27">
        <v>85</v>
      </c>
      <c r="M114" s="27">
        <v>828</v>
      </c>
      <c r="N114" s="9">
        <v>349</v>
      </c>
      <c r="O114" s="9">
        <v>539</v>
      </c>
    </row>
    <row r="115" spans="1:15" x14ac:dyDescent="0.25">
      <c r="A115" s="10" t="s">
        <v>65</v>
      </c>
      <c r="B115" s="22">
        <v>151</v>
      </c>
      <c r="C115" s="23">
        <v>9769</v>
      </c>
      <c r="D115" s="23">
        <v>1278</v>
      </c>
      <c r="E115" s="24">
        <v>10946</v>
      </c>
      <c r="F115" s="9">
        <v>315</v>
      </c>
      <c r="G115" s="9">
        <v>842</v>
      </c>
      <c r="H115" s="24">
        <v>2210</v>
      </c>
      <c r="I115" s="23">
        <v>1824</v>
      </c>
      <c r="J115" s="9">
        <v>278</v>
      </c>
      <c r="K115" s="24">
        <v>2084</v>
      </c>
      <c r="L115" s="25">
        <v>2856</v>
      </c>
      <c r="M115" s="25">
        <v>16130</v>
      </c>
      <c r="N115" s="23">
        <v>2162</v>
      </c>
      <c r="O115" s="23">
        <v>14244</v>
      </c>
    </row>
    <row r="116" spans="1:15" x14ac:dyDescent="0.25">
      <c r="A116" s="10" t="s">
        <v>114</v>
      </c>
      <c r="B116" s="22">
        <v>75</v>
      </c>
      <c r="C116" s="23">
        <v>6626</v>
      </c>
      <c r="D116" s="23">
        <v>18229</v>
      </c>
      <c r="E116" s="24">
        <v>22117</v>
      </c>
      <c r="F116" s="23">
        <v>9698</v>
      </c>
      <c r="G116" s="23">
        <v>12731</v>
      </c>
      <c r="H116" s="24">
        <v>16823</v>
      </c>
      <c r="I116" s="9">
        <v>286</v>
      </c>
      <c r="J116" s="9">
        <v>605</v>
      </c>
      <c r="K116" s="26">
        <v>887</v>
      </c>
      <c r="L116" s="25">
        <v>1446</v>
      </c>
      <c r="M116" s="25">
        <v>37613</v>
      </c>
      <c r="N116" s="23">
        <v>32220</v>
      </c>
      <c r="O116" s="23">
        <v>8751</v>
      </c>
    </row>
    <row r="117" spans="1:15" x14ac:dyDescent="0.25">
      <c r="A117" s="10" t="s">
        <v>152</v>
      </c>
      <c r="B117" s="28">
        <v>2358</v>
      </c>
      <c r="C117" s="23">
        <v>31087</v>
      </c>
      <c r="D117" s="23">
        <v>30488</v>
      </c>
      <c r="E117" s="24">
        <v>54677</v>
      </c>
      <c r="F117" s="23">
        <v>5590</v>
      </c>
      <c r="G117" s="23">
        <v>8369</v>
      </c>
      <c r="H117" s="24">
        <v>12210</v>
      </c>
      <c r="I117" s="23">
        <v>4002</v>
      </c>
      <c r="J117" s="23">
        <v>3082</v>
      </c>
      <c r="K117" s="24">
        <v>7054</v>
      </c>
      <c r="L117" s="25">
        <v>4229</v>
      </c>
      <c r="M117" s="25">
        <v>71237</v>
      </c>
      <c r="N117" s="23">
        <v>39767</v>
      </c>
      <c r="O117" s="23">
        <v>41344</v>
      </c>
    </row>
    <row r="118" spans="1:15" x14ac:dyDescent="0.25">
      <c r="A118" s="10" t="s">
        <v>116</v>
      </c>
      <c r="B118" s="22">
        <v>30</v>
      </c>
      <c r="C118" s="9">
        <v>613</v>
      </c>
      <c r="D118" s="23">
        <v>1133</v>
      </c>
      <c r="E118" s="24">
        <v>1575</v>
      </c>
      <c r="F118" s="9">
        <v>400</v>
      </c>
      <c r="G118" s="9">
        <v>704</v>
      </c>
      <c r="H118" s="26">
        <v>981</v>
      </c>
      <c r="I118" s="9">
        <v>13</v>
      </c>
      <c r="J118" s="9">
        <v>54</v>
      </c>
      <c r="K118" s="26">
        <v>67</v>
      </c>
      <c r="L118" s="27">
        <v>28</v>
      </c>
      <c r="M118" s="25">
        <v>2400</v>
      </c>
      <c r="N118" s="23">
        <v>1898</v>
      </c>
      <c r="O118" s="9">
        <v>717</v>
      </c>
    </row>
    <row r="119" spans="1:15" x14ac:dyDescent="0.25">
      <c r="A119" s="10" t="s">
        <v>183</v>
      </c>
      <c r="B119" s="28">
        <v>1722</v>
      </c>
      <c r="C119" s="23">
        <v>18329</v>
      </c>
      <c r="D119" s="23">
        <v>18368</v>
      </c>
      <c r="E119" s="24">
        <v>31692</v>
      </c>
      <c r="F119" s="23">
        <v>4701</v>
      </c>
      <c r="G119" s="23">
        <v>8092</v>
      </c>
      <c r="H119" s="24">
        <v>10760</v>
      </c>
      <c r="I119" s="9">
        <v>284</v>
      </c>
      <c r="J119" s="23">
        <v>3288</v>
      </c>
      <c r="K119" s="24">
        <v>3571</v>
      </c>
      <c r="L119" s="27">
        <v>205</v>
      </c>
      <c r="M119" s="25">
        <v>42176</v>
      </c>
      <c r="N119" s="23">
        <v>27122</v>
      </c>
      <c r="O119" s="23">
        <v>21771</v>
      </c>
    </row>
    <row r="120" spans="1:15" x14ac:dyDescent="0.25">
      <c r="A120" s="10" t="s">
        <v>57</v>
      </c>
      <c r="B120" s="22">
        <v>408</v>
      </c>
      <c r="C120" s="23">
        <v>6784</v>
      </c>
      <c r="E120" s="24">
        <v>7132</v>
      </c>
      <c r="H120" s="26">
        <v>665</v>
      </c>
      <c r="I120" s="23">
        <v>4618</v>
      </c>
      <c r="J120" s="9">
        <v>168</v>
      </c>
      <c r="K120" s="24">
        <v>4783</v>
      </c>
      <c r="L120" s="27">
        <v>822</v>
      </c>
      <c r="M120" s="25">
        <v>12289</v>
      </c>
      <c r="N120" s="9" t="s">
        <v>207</v>
      </c>
      <c r="O120" s="23">
        <v>12289</v>
      </c>
    </row>
    <row r="121" spans="1:15" x14ac:dyDescent="0.25">
      <c r="A121" s="10" t="s">
        <v>5</v>
      </c>
      <c r="B121" s="22">
        <v>2</v>
      </c>
      <c r="C121" s="9">
        <v>613</v>
      </c>
      <c r="E121" s="26">
        <v>615</v>
      </c>
      <c r="H121" s="26">
        <v>62</v>
      </c>
      <c r="I121" s="9">
        <v>605</v>
      </c>
      <c r="J121" s="9">
        <v>76</v>
      </c>
      <c r="K121" s="26">
        <v>681</v>
      </c>
      <c r="L121" s="27">
        <v>324</v>
      </c>
      <c r="M121" s="25">
        <v>1594</v>
      </c>
      <c r="N121" s="9" t="s">
        <v>207</v>
      </c>
      <c r="O121" s="23">
        <v>1594</v>
      </c>
    </row>
    <row r="122" spans="1:15" x14ac:dyDescent="0.25">
      <c r="A122" s="10" t="s">
        <v>92</v>
      </c>
      <c r="B122" s="22">
        <v>9</v>
      </c>
      <c r="C122" s="23">
        <v>1212</v>
      </c>
      <c r="D122" s="23">
        <v>1171</v>
      </c>
      <c r="E122" s="24">
        <v>2174</v>
      </c>
      <c r="F122" s="9">
        <v>94</v>
      </c>
      <c r="G122" s="9">
        <v>153</v>
      </c>
      <c r="H122" s="26">
        <v>304</v>
      </c>
      <c r="I122" s="9">
        <v>100</v>
      </c>
      <c r="J122" s="9">
        <v>100</v>
      </c>
      <c r="K122" s="26">
        <v>200</v>
      </c>
      <c r="L122" s="27">
        <v>153</v>
      </c>
      <c r="M122" s="25">
        <v>2614</v>
      </c>
      <c r="N122" s="23">
        <v>1339</v>
      </c>
      <c r="O122" s="23">
        <v>1523</v>
      </c>
    </row>
    <row r="123" spans="1:15" x14ac:dyDescent="0.25">
      <c r="A123" s="10" t="s">
        <v>185</v>
      </c>
      <c r="B123" s="22">
        <v>55</v>
      </c>
      <c r="C123" s="23">
        <v>10593</v>
      </c>
      <c r="D123" s="23">
        <v>16800</v>
      </c>
      <c r="E123" s="24">
        <v>22162</v>
      </c>
      <c r="F123" s="23">
        <v>17632</v>
      </c>
      <c r="G123" s="23">
        <v>22688</v>
      </c>
      <c r="H123" s="24">
        <v>28777</v>
      </c>
      <c r="I123" s="9">
        <v>106</v>
      </c>
      <c r="J123" s="9">
        <v>219</v>
      </c>
      <c r="K123" s="26">
        <v>323</v>
      </c>
      <c r="L123" s="27">
        <v>100</v>
      </c>
      <c r="M123" s="25">
        <v>47295</v>
      </c>
      <c r="N123" s="23">
        <v>41685</v>
      </c>
      <c r="O123" s="23">
        <v>10943</v>
      </c>
    </row>
    <row r="124" spans="1:15" x14ac:dyDescent="0.25">
      <c r="A124" s="10" t="s">
        <v>161</v>
      </c>
      <c r="B124" s="22">
        <v>567</v>
      </c>
      <c r="C124" s="23">
        <v>50878</v>
      </c>
      <c r="D124" s="23">
        <v>83089</v>
      </c>
      <c r="E124" s="24">
        <v>113581</v>
      </c>
      <c r="F124" s="23">
        <v>87824</v>
      </c>
      <c r="G124" s="23">
        <v>130013</v>
      </c>
      <c r="H124" s="24">
        <v>164396</v>
      </c>
      <c r="I124" s="23">
        <v>1253</v>
      </c>
      <c r="J124" s="23">
        <v>1156</v>
      </c>
      <c r="K124" s="24">
        <v>2394</v>
      </c>
      <c r="L124" s="25">
        <v>1188</v>
      </c>
      <c r="M124" s="25">
        <v>257093</v>
      </c>
      <c r="N124" s="23">
        <v>224375</v>
      </c>
      <c r="O124" s="23">
        <v>54174</v>
      </c>
    </row>
    <row r="125" spans="1:15" x14ac:dyDescent="0.25">
      <c r="A125" s="10" t="s">
        <v>178</v>
      </c>
      <c r="B125" s="28">
        <v>2048</v>
      </c>
      <c r="C125" s="23">
        <v>18837</v>
      </c>
      <c r="D125" s="23">
        <v>21676</v>
      </c>
      <c r="E125" s="24">
        <v>37247</v>
      </c>
      <c r="F125" s="9">
        <v>115</v>
      </c>
      <c r="G125" s="9">
        <v>191</v>
      </c>
      <c r="H125" s="26">
        <v>842</v>
      </c>
      <c r="I125" s="23">
        <v>2556</v>
      </c>
      <c r="J125" s="23">
        <v>3757</v>
      </c>
      <c r="K125" s="24">
        <v>6179</v>
      </c>
      <c r="L125" s="25">
        <v>3634</v>
      </c>
      <c r="M125" s="25">
        <v>43948</v>
      </c>
      <c r="N125" s="23">
        <v>21891</v>
      </c>
      <c r="O125" s="23">
        <v>28258</v>
      </c>
    </row>
    <row r="126" spans="1:15" x14ac:dyDescent="0.25">
      <c r="A126" s="10" t="s">
        <v>10</v>
      </c>
      <c r="B126" s="22">
        <v>54</v>
      </c>
      <c r="C126" s="23">
        <v>1401</v>
      </c>
      <c r="E126" s="24">
        <v>1450</v>
      </c>
      <c r="H126" s="26">
        <v>195</v>
      </c>
      <c r="I126" s="9">
        <v>557</v>
      </c>
      <c r="J126" s="9">
        <v>61</v>
      </c>
      <c r="K126" s="26">
        <v>617</v>
      </c>
      <c r="L126" s="27">
        <v>247</v>
      </c>
      <c r="M126" s="25">
        <v>2266</v>
      </c>
      <c r="N126" s="9" t="s">
        <v>207</v>
      </c>
      <c r="O126" s="23">
        <v>2266</v>
      </c>
    </row>
    <row r="127" spans="1:15" x14ac:dyDescent="0.25">
      <c r="A127" s="10" t="s">
        <v>80</v>
      </c>
      <c r="B127" s="22">
        <v>19</v>
      </c>
      <c r="C127" s="9">
        <v>897</v>
      </c>
      <c r="D127" s="9">
        <v>23</v>
      </c>
      <c r="E127" s="26">
        <v>926</v>
      </c>
      <c r="F127" s="9">
        <v>3</v>
      </c>
      <c r="G127" s="9">
        <v>32</v>
      </c>
      <c r="H127" s="26">
        <v>122</v>
      </c>
      <c r="I127" s="9">
        <v>84</v>
      </c>
      <c r="J127" s="9">
        <v>9</v>
      </c>
      <c r="K127" s="26">
        <v>93</v>
      </c>
      <c r="L127" s="27">
        <v>71</v>
      </c>
      <c r="M127" s="25">
        <v>1091</v>
      </c>
      <c r="N127" s="9">
        <v>55</v>
      </c>
      <c r="O127" s="23">
        <v>1043</v>
      </c>
    </row>
    <row r="128" spans="1:15" x14ac:dyDescent="0.25">
      <c r="A128" s="10" t="s">
        <v>179</v>
      </c>
      <c r="B128" s="28">
        <v>5011</v>
      </c>
      <c r="C128" s="23">
        <v>135113</v>
      </c>
      <c r="D128" s="23">
        <v>121119</v>
      </c>
      <c r="E128" s="24">
        <v>224486</v>
      </c>
      <c r="F128" s="23">
        <v>24160</v>
      </c>
      <c r="G128" s="23">
        <v>59063</v>
      </c>
      <c r="H128" s="24">
        <v>74808</v>
      </c>
      <c r="I128" s="23">
        <v>4928</v>
      </c>
      <c r="J128" s="23">
        <v>8847</v>
      </c>
      <c r="K128" s="24">
        <v>13771</v>
      </c>
      <c r="L128" s="25">
        <v>23302</v>
      </c>
      <c r="M128" s="25">
        <v>311189</v>
      </c>
      <c r="N128" s="23">
        <v>183588</v>
      </c>
      <c r="O128" s="23">
        <v>166725</v>
      </c>
    </row>
    <row r="129" spans="1:15" x14ac:dyDescent="0.25">
      <c r="A129" s="10" t="s">
        <v>67</v>
      </c>
      <c r="B129" s="22">
        <v>22</v>
      </c>
      <c r="C129" s="9">
        <v>973</v>
      </c>
      <c r="D129" s="9">
        <v>40</v>
      </c>
      <c r="E129" s="24">
        <v>1023</v>
      </c>
      <c r="F129" s="9">
        <v>10</v>
      </c>
      <c r="G129" s="9">
        <v>49</v>
      </c>
      <c r="H129" s="26">
        <v>143</v>
      </c>
      <c r="I129" s="9">
        <v>104</v>
      </c>
      <c r="J129" s="9">
        <v>19</v>
      </c>
      <c r="K129" s="26">
        <v>123</v>
      </c>
      <c r="L129" s="27">
        <v>159</v>
      </c>
      <c r="M129" s="25">
        <v>1320</v>
      </c>
      <c r="N129" s="9">
        <v>90</v>
      </c>
      <c r="O129" s="23">
        <v>1238</v>
      </c>
    </row>
    <row r="130" spans="1:15" x14ac:dyDescent="0.25">
      <c r="A130" s="10" t="s">
        <v>47</v>
      </c>
      <c r="B130" s="22">
        <v>11</v>
      </c>
      <c r="C130" s="9">
        <v>754</v>
      </c>
      <c r="D130" s="9">
        <v>303</v>
      </c>
      <c r="E130" s="24">
        <v>1029</v>
      </c>
      <c r="F130" s="9">
        <v>69</v>
      </c>
      <c r="G130" s="9">
        <v>164</v>
      </c>
      <c r="H130" s="26">
        <v>289</v>
      </c>
      <c r="I130" s="9">
        <v>139</v>
      </c>
      <c r="J130" s="9">
        <v>67</v>
      </c>
      <c r="K130" s="26">
        <v>206</v>
      </c>
      <c r="L130" s="27">
        <v>202</v>
      </c>
      <c r="M130" s="25">
        <v>1568</v>
      </c>
      <c r="N130" s="9">
        <v>481</v>
      </c>
      <c r="O130" s="23">
        <v>1136</v>
      </c>
    </row>
    <row r="131" spans="1:15" x14ac:dyDescent="0.25">
      <c r="A131" s="10" t="s">
        <v>155</v>
      </c>
      <c r="B131" s="22">
        <v>1</v>
      </c>
      <c r="C131" s="23">
        <v>2995</v>
      </c>
      <c r="D131" s="23">
        <v>6458</v>
      </c>
      <c r="E131" s="24">
        <v>8612</v>
      </c>
      <c r="F131" s="23">
        <v>1519</v>
      </c>
      <c r="G131" s="23">
        <v>2051</v>
      </c>
      <c r="H131" s="24">
        <v>3107</v>
      </c>
      <c r="I131" s="9">
        <v>192</v>
      </c>
      <c r="J131" s="23">
        <v>1073</v>
      </c>
      <c r="K131" s="24">
        <v>1263</v>
      </c>
      <c r="L131" s="27">
        <v>128</v>
      </c>
      <c r="M131" s="25">
        <v>11829</v>
      </c>
      <c r="N131" s="23">
        <v>8731</v>
      </c>
      <c r="O131" s="23">
        <v>4230</v>
      </c>
    </row>
    <row r="132" spans="1:15" x14ac:dyDescent="0.25">
      <c r="A132" s="10" t="s">
        <v>91</v>
      </c>
      <c r="B132" s="22">
        <v>55</v>
      </c>
      <c r="C132" s="23">
        <v>1563</v>
      </c>
      <c r="D132" s="23">
        <v>1591</v>
      </c>
      <c r="E132" s="24">
        <v>2982</v>
      </c>
      <c r="F132" s="9">
        <v>91</v>
      </c>
      <c r="G132" s="9">
        <v>185</v>
      </c>
      <c r="H132" s="26">
        <v>430</v>
      </c>
      <c r="I132" s="9">
        <v>335</v>
      </c>
      <c r="J132" s="9">
        <v>153</v>
      </c>
      <c r="K132" s="26">
        <v>488</v>
      </c>
      <c r="L132" s="27">
        <v>320</v>
      </c>
      <c r="M132" s="25">
        <v>3832</v>
      </c>
      <c r="N132" s="23">
        <v>1793</v>
      </c>
      <c r="O132" s="23">
        <v>2334</v>
      </c>
    </row>
    <row r="133" spans="1:15" x14ac:dyDescent="0.25">
      <c r="A133" s="10" t="s">
        <v>111</v>
      </c>
      <c r="B133" s="22">
        <v>79</v>
      </c>
      <c r="C133" s="23">
        <v>8404</v>
      </c>
      <c r="D133" s="23">
        <v>6619</v>
      </c>
      <c r="E133" s="24">
        <v>13749</v>
      </c>
      <c r="F133" s="9">
        <v>228</v>
      </c>
      <c r="G133" s="9">
        <v>434</v>
      </c>
      <c r="H133" s="24">
        <v>2902</v>
      </c>
      <c r="I133" s="9">
        <v>937</v>
      </c>
      <c r="J133" s="9">
        <v>490</v>
      </c>
      <c r="K133" s="24">
        <v>1422</v>
      </c>
      <c r="L133" s="25">
        <v>1112</v>
      </c>
      <c r="M133" s="25">
        <v>16236</v>
      </c>
      <c r="N133" s="23">
        <v>7123</v>
      </c>
      <c r="O133" s="23">
        <v>10641</v>
      </c>
    </row>
    <row r="134" spans="1:15" x14ac:dyDescent="0.25">
      <c r="A134" s="10" t="s">
        <v>144</v>
      </c>
      <c r="B134" s="22">
        <v>256</v>
      </c>
      <c r="C134" s="23">
        <v>40584</v>
      </c>
      <c r="D134" s="23">
        <v>41161</v>
      </c>
      <c r="E134" s="24">
        <v>74204</v>
      </c>
      <c r="F134" s="23">
        <v>1660</v>
      </c>
      <c r="G134" s="23">
        <v>6517</v>
      </c>
      <c r="H134" s="24">
        <v>13519</v>
      </c>
      <c r="I134" s="23">
        <v>5027</v>
      </c>
      <c r="J134" s="23">
        <v>3365</v>
      </c>
      <c r="K134" s="24">
        <v>8388</v>
      </c>
      <c r="L134" s="25">
        <v>5204</v>
      </c>
      <c r="M134" s="25">
        <v>91362</v>
      </c>
      <c r="N134" s="23">
        <v>47951</v>
      </c>
      <c r="O134" s="23">
        <v>52439</v>
      </c>
    </row>
    <row r="135" spans="1:15" x14ac:dyDescent="0.25">
      <c r="A135" s="10" t="s">
        <v>87</v>
      </c>
      <c r="B135" s="22">
        <v>567</v>
      </c>
      <c r="C135" s="23">
        <v>27858</v>
      </c>
      <c r="D135" s="23">
        <v>5562</v>
      </c>
      <c r="E135" s="24">
        <v>32941</v>
      </c>
      <c r="F135" s="9">
        <v>8</v>
      </c>
      <c r="G135" s="9">
        <v>68</v>
      </c>
      <c r="H135" s="24">
        <v>1382</v>
      </c>
      <c r="I135" s="23">
        <v>2518</v>
      </c>
      <c r="J135" s="9">
        <v>379</v>
      </c>
      <c r="K135" s="24">
        <v>2884</v>
      </c>
      <c r="L135" s="25">
        <v>4959</v>
      </c>
      <c r="M135" s="25">
        <v>39775</v>
      </c>
      <c r="N135" s="23">
        <v>5632</v>
      </c>
      <c r="O135" s="23">
        <v>35196</v>
      </c>
    </row>
    <row r="136" spans="1:15" x14ac:dyDescent="0.25">
      <c r="A136" s="10" t="s">
        <v>14</v>
      </c>
      <c r="B136" s="22">
        <v>240</v>
      </c>
      <c r="C136" s="23">
        <v>3676</v>
      </c>
      <c r="E136" s="24">
        <v>3890</v>
      </c>
      <c r="H136" s="26">
        <v>722</v>
      </c>
      <c r="I136" s="9">
        <v>443</v>
      </c>
      <c r="J136" s="9">
        <v>245</v>
      </c>
      <c r="K136" s="26">
        <v>686</v>
      </c>
      <c r="L136" s="25">
        <v>1716</v>
      </c>
      <c r="M136" s="25">
        <v>6127</v>
      </c>
      <c r="N136" s="9" t="s">
        <v>207</v>
      </c>
      <c r="O136" s="23">
        <v>6127</v>
      </c>
    </row>
    <row r="137" spans="1:15" x14ac:dyDescent="0.25">
      <c r="A137" s="10" t="s">
        <v>210</v>
      </c>
      <c r="B137" s="22"/>
      <c r="E137" s="24">
        <v>1547</v>
      </c>
      <c r="H137" s="26">
        <v>277</v>
      </c>
      <c r="K137" s="26" t="s">
        <v>207</v>
      </c>
      <c r="L137" s="27"/>
      <c r="M137" s="27" t="s">
        <v>207</v>
      </c>
      <c r="N137" s="9" t="s">
        <v>207</v>
      </c>
      <c r="O137" s="9" t="s">
        <v>207</v>
      </c>
    </row>
    <row r="138" spans="1:15" x14ac:dyDescent="0.25">
      <c r="A138" s="10" t="s">
        <v>70</v>
      </c>
      <c r="B138" s="22">
        <v>6</v>
      </c>
      <c r="C138" s="9">
        <v>246</v>
      </c>
      <c r="D138" s="9">
        <v>0</v>
      </c>
      <c r="E138" s="26">
        <v>249</v>
      </c>
      <c r="F138" s="9">
        <v>0</v>
      </c>
      <c r="G138" s="9">
        <v>6</v>
      </c>
      <c r="H138" s="26">
        <v>13</v>
      </c>
      <c r="I138" s="9">
        <v>56</v>
      </c>
      <c r="J138" s="9">
        <v>6</v>
      </c>
      <c r="K138" s="26">
        <v>62</v>
      </c>
      <c r="L138" s="27">
        <v>1</v>
      </c>
      <c r="M138" s="27">
        <v>297</v>
      </c>
      <c r="N138" s="9">
        <v>6</v>
      </c>
      <c r="O138" s="9">
        <v>291</v>
      </c>
    </row>
    <row r="139" spans="1:15" x14ac:dyDescent="0.25">
      <c r="A139" s="10" t="s">
        <v>100</v>
      </c>
      <c r="B139" s="22">
        <v>414</v>
      </c>
      <c r="C139" s="23">
        <v>18135</v>
      </c>
      <c r="D139" s="23">
        <v>7072</v>
      </c>
      <c r="E139" s="24">
        <v>24506</v>
      </c>
      <c r="F139" s="9">
        <v>18</v>
      </c>
      <c r="G139" s="9">
        <v>40</v>
      </c>
      <c r="H139" s="26">
        <v>664</v>
      </c>
      <c r="I139" s="9">
        <v>620</v>
      </c>
      <c r="J139" s="9">
        <v>514</v>
      </c>
      <c r="K139" s="24">
        <v>1133</v>
      </c>
      <c r="L139" s="25">
        <v>4866</v>
      </c>
      <c r="M139" s="25">
        <v>29752</v>
      </c>
      <c r="N139" s="23">
        <v>7116</v>
      </c>
      <c r="O139" s="23">
        <v>23832</v>
      </c>
    </row>
    <row r="140" spans="1:15" x14ac:dyDescent="0.25">
      <c r="A140" s="10" t="s">
        <v>60</v>
      </c>
      <c r="B140" s="28">
        <v>1109</v>
      </c>
      <c r="C140" s="23">
        <v>136935</v>
      </c>
      <c r="D140" s="23">
        <v>12797</v>
      </c>
      <c r="E140" s="24">
        <v>148916</v>
      </c>
      <c r="F140" s="9">
        <v>149</v>
      </c>
      <c r="G140" s="9">
        <v>251</v>
      </c>
      <c r="H140" s="24">
        <v>4302</v>
      </c>
      <c r="I140" s="23">
        <v>5869</v>
      </c>
      <c r="J140" s="23">
        <v>1645</v>
      </c>
      <c r="K140" s="24">
        <v>7471</v>
      </c>
      <c r="L140" s="25">
        <v>18695</v>
      </c>
      <c r="M140" s="25">
        <v>172536</v>
      </c>
      <c r="N140" s="23">
        <v>13116</v>
      </c>
      <c r="O140" s="23">
        <v>161314</v>
      </c>
    </row>
    <row r="141" spans="1:15" x14ac:dyDescent="0.25">
      <c r="A141" s="10" t="s">
        <v>158</v>
      </c>
      <c r="B141" s="22">
        <v>46</v>
      </c>
      <c r="C141" s="23">
        <v>4175</v>
      </c>
      <c r="D141" s="23">
        <v>7383</v>
      </c>
      <c r="E141" s="24">
        <v>9579</v>
      </c>
      <c r="F141" s="23">
        <v>2365</v>
      </c>
      <c r="G141" s="23">
        <v>3118</v>
      </c>
      <c r="H141" s="24">
        <v>4867</v>
      </c>
      <c r="I141" s="9">
        <v>86</v>
      </c>
      <c r="J141" s="9">
        <v>230</v>
      </c>
      <c r="K141" s="26">
        <v>314</v>
      </c>
      <c r="L141" s="27">
        <v>84</v>
      </c>
      <c r="M141" s="25">
        <v>13279</v>
      </c>
      <c r="N141" s="23">
        <v>10872</v>
      </c>
      <c r="O141" s="23">
        <v>4511</v>
      </c>
    </row>
    <row r="142" spans="1:15" x14ac:dyDescent="0.25">
      <c r="A142" s="10" t="s">
        <v>26</v>
      </c>
      <c r="B142" s="22">
        <v>187</v>
      </c>
      <c r="C142" s="23">
        <v>7717</v>
      </c>
      <c r="D142" s="23">
        <v>8283</v>
      </c>
      <c r="E142" s="24">
        <v>14556</v>
      </c>
      <c r="F142" s="9">
        <v>355</v>
      </c>
      <c r="G142" s="9">
        <v>697</v>
      </c>
      <c r="H142" s="24">
        <v>1305</v>
      </c>
      <c r="I142" s="9">
        <v>432</v>
      </c>
      <c r="J142" s="9">
        <v>507</v>
      </c>
      <c r="K142" s="26">
        <v>936</v>
      </c>
      <c r="L142" s="27">
        <v>510</v>
      </c>
      <c r="M142" s="25">
        <v>16409</v>
      </c>
      <c r="N142" s="23">
        <v>9056</v>
      </c>
      <c r="O142" s="23">
        <v>9069</v>
      </c>
    </row>
    <row r="143" spans="1:15" x14ac:dyDescent="0.25">
      <c r="A143" s="10" t="s">
        <v>34</v>
      </c>
      <c r="B143" s="22">
        <v>0</v>
      </c>
      <c r="C143" s="9">
        <v>36</v>
      </c>
      <c r="D143" s="9">
        <v>7</v>
      </c>
      <c r="E143" s="26">
        <v>42</v>
      </c>
      <c r="F143" s="9">
        <v>1</v>
      </c>
      <c r="G143" s="9">
        <v>3</v>
      </c>
      <c r="H143" s="26">
        <v>9</v>
      </c>
      <c r="I143" s="9">
        <v>5</v>
      </c>
      <c r="J143" s="9">
        <v>1</v>
      </c>
      <c r="K143" s="26">
        <v>6</v>
      </c>
      <c r="L143" s="27">
        <v>13</v>
      </c>
      <c r="M143" s="27">
        <v>63</v>
      </c>
      <c r="N143" s="9">
        <v>11</v>
      </c>
      <c r="O143" s="9">
        <v>53</v>
      </c>
    </row>
    <row r="144" spans="1:15" x14ac:dyDescent="0.25">
      <c r="A144" s="10" t="s">
        <v>45</v>
      </c>
      <c r="B144" s="22">
        <v>0</v>
      </c>
      <c r="C144" s="9">
        <v>8</v>
      </c>
      <c r="D144" s="9">
        <v>62</v>
      </c>
      <c r="E144" s="26">
        <v>68</v>
      </c>
      <c r="F144" s="9">
        <v>1</v>
      </c>
      <c r="G144" s="9">
        <v>6</v>
      </c>
      <c r="H144" s="26">
        <v>13</v>
      </c>
      <c r="I144" s="9">
        <v>3</v>
      </c>
      <c r="J144" s="9">
        <v>4</v>
      </c>
      <c r="K144" s="26">
        <v>7</v>
      </c>
      <c r="L144" s="27">
        <v>3</v>
      </c>
      <c r="M144" s="27">
        <v>83</v>
      </c>
      <c r="N144" s="9">
        <v>68</v>
      </c>
      <c r="O144" s="9">
        <v>18</v>
      </c>
    </row>
    <row r="145" spans="1:15" x14ac:dyDescent="0.25">
      <c r="A145" s="10" t="s">
        <v>162</v>
      </c>
      <c r="B145" s="22">
        <v>3</v>
      </c>
      <c r="C145" s="9">
        <v>46</v>
      </c>
      <c r="D145" s="9">
        <v>127</v>
      </c>
      <c r="E145" s="26">
        <v>159</v>
      </c>
      <c r="F145" s="9">
        <v>23</v>
      </c>
      <c r="G145" s="9">
        <v>36</v>
      </c>
      <c r="H145" s="26">
        <v>60</v>
      </c>
      <c r="I145" s="9">
        <v>4</v>
      </c>
      <c r="J145" s="9">
        <v>6</v>
      </c>
      <c r="K145" s="26">
        <v>10</v>
      </c>
      <c r="L145" s="27">
        <v>7</v>
      </c>
      <c r="M145" s="27">
        <v>209</v>
      </c>
      <c r="N145" s="9">
        <v>166</v>
      </c>
      <c r="O145" s="9">
        <v>64</v>
      </c>
    </row>
    <row r="146" spans="1:15" x14ac:dyDescent="0.25">
      <c r="A146" s="10" t="s">
        <v>109</v>
      </c>
      <c r="B146" s="22">
        <v>83</v>
      </c>
      <c r="C146" s="23">
        <v>8036</v>
      </c>
      <c r="D146" s="9">
        <v>67</v>
      </c>
      <c r="E146" s="24">
        <v>8131</v>
      </c>
      <c r="F146" s="9">
        <v>27</v>
      </c>
      <c r="G146" s="9">
        <v>298</v>
      </c>
      <c r="H146" s="26">
        <v>840</v>
      </c>
      <c r="I146" s="9">
        <v>365</v>
      </c>
      <c r="J146" s="9">
        <v>71</v>
      </c>
      <c r="K146" s="26">
        <v>436</v>
      </c>
      <c r="L146" s="27">
        <v>646</v>
      </c>
      <c r="M146" s="25">
        <v>9248</v>
      </c>
      <c r="N146" s="9">
        <v>370</v>
      </c>
      <c r="O146" s="23">
        <v>8901</v>
      </c>
    </row>
    <row r="147" spans="1:15" x14ac:dyDescent="0.25">
      <c r="A147" s="10" t="s">
        <v>175</v>
      </c>
      <c r="B147" s="22">
        <v>25</v>
      </c>
      <c r="C147" s="23">
        <v>5019</v>
      </c>
      <c r="D147" s="23">
        <v>8405</v>
      </c>
      <c r="E147" s="24">
        <v>11477</v>
      </c>
      <c r="F147" s="23">
        <v>4607</v>
      </c>
      <c r="G147" s="23">
        <v>6867</v>
      </c>
      <c r="H147" s="24">
        <v>9069</v>
      </c>
      <c r="I147" s="9">
        <v>212</v>
      </c>
      <c r="J147" s="9">
        <v>215</v>
      </c>
      <c r="K147" s="26">
        <v>424</v>
      </c>
      <c r="L147" s="27">
        <v>313</v>
      </c>
      <c r="M147" s="25">
        <v>19424</v>
      </c>
      <c r="N147" s="23">
        <v>15897</v>
      </c>
      <c r="O147" s="23">
        <v>5643</v>
      </c>
    </row>
    <row r="148" spans="1:15" x14ac:dyDescent="0.25">
      <c r="A148" s="10" t="s">
        <v>211</v>
      </c>
      <c r="B148" s="22">
        <v>193</v>
      </c>
      <c r="C148" s="23">
        <v>7165</v>
      </c>
      <c r="D148" s="23">
        <v>5174</v>
      </c>
      <c r="E148" s="24">
        <v>11716</v>
      </c>
      <c r="F148" s="9">
        <v>8</v>
      </c>
      <c r="G148" s="9">
        <v>22</v>
      </c>
      <c r="H148" s="26">
        <v>166</v>
      </c>
      <c r="I148" s="9">
        <v>393</v>
      </c>
      <c r="J148" s="9">
        <v>135</v>
      </c>
      <c r="K148" s="26">
        <v>528</v>
      </c>
      <c r="L148" s="25">
        <v>1355</v>
      </c>
      <c r="M148" s="25">
        <v>13307</v>
      </c>
      <c r="N148" s="23">
        <v>5198</v>
      </c>
      <c r="O148" s="23">
        <v>8985</v>
      </c>
    </row>
    <row r="149" spans="1:15" x14ac:dyDescent="0.25">
      <c r="A149" s="10" t="s">
        <v>19</v>
      </c>
      <c r="B149" s="22">
        <v>0</v>
      </c>
      <c r="C149" s="9">
        <v>28</v>
      </c>
      <c r="D149" s="9">
        <v>1</v>
      </c>
      <c r="E149" s="26">
        <v>30</v>
      </c>
      <c r="F149" s="9">
        <v>0</v>
      </c>
      <c r="G149" s="9">
        <v>1</v>
      </c>
      <c r="H149" s="26">
        <v>8</v>
      </c>
      <c r="I149" s="9">
        <v>6</v>
      </c>
      <c r="J149" s="9">
        <v>2</v>
      </c>
      <c r="K149" s="26">
        <v>8</v>
      </c>
      <c r="L149" s="27">
        <v>6</v>
      </c>
      <c r="M149" s="27">
        <v>43</v>
      </c>
      <c r="N149" s="9">
        <v>2</v>
      </c>
      <c r="O149" s="9">
        <v>41</v>
      </c>
    </row>
    <row r="150" spans="1:15" x14ac:dyDescent="0.25">
      <c r="A150" s="10" t="s">
        <v>143</v>
      </c>
      <c r="B150" s="22">
        <v>32</v>
      </c>
      <c r="C150" s="23">
        <v>1903</v>
      </c>
      <c r="D150" s="23">
        <v>5862</v>
      </c>
      <c r="E150" s="24">
        <v>6890</v>
      </c>
      <c r="F150" s="23">
        <v>2353</v>
      </c>
      <c r="G150" s="23">
        <v>3190</v>
      </c>
      <c r="H150" s="24">
        <v>4602</v>
      </c>
      <c r="I150" s="9">
        <v>60</v>
      </c>
      <c r="J150" s="9">
        <v>92</v>
      </c>
      <c r="K150" s="26">
        <v>152</v>
      </c>
      <c r="L150" s="27">
        <v>151</v>
      </c>
      <c r="M150" s="25">
        <v>10552</v>
      </c>
      <c r="N150" s="23">
        <v>9348</v>
      </c>
      <c r="O150" s="23">
        <v>2191</v>
      </c>
    </row>
    <row r="151" spans="1:15" x14ac:dyDescent="0.25">
      <c r="A151" s="10" t="s">
        <v>73</v>
      </c>
      <c r="B151" s="22">
        <v>33</v>
      </c>
      <c r="C151" s="23">
        <v>1663</v>
      </c>
      <c r="E151" s="24">
        <v>1691</v>
      </c>
      <c r="H151" s="26">
        <v>337</v>
      </c>
      <c r="I151" s="9">
        <v>184</v>
      </c>
      <c r="J151" s="9">
        <v>30</v>
      </c>
      <c r="K151" s="26">
        <v>214</v>
      </c>
      <c r="L151" s="27">
        <v>225</v>
      </c>
      <c r="M151" s="25">
        <v>2086</v>
      </c>
      <c r="N151" s="9" t="s">
        <v>207</v>
      </c>
      <c r="O151" s="23">
        <v>2086</v>
      </c>
    </row>
    <row r="152" spans="1:15" x14ac:dyDescent="0.25">
      <c r="A152" s="10" t="s">
        <v>68</v>
      </c>
      <c r="B152" s="22">
        <v>55</v>
      </c>
      <c r="C152" s="23">
        <v>3513</v>
      </c>
      <c r="D152" s="9">
        <v>251</v>
      </c>
      <c r="E152" s="24">
        <v>3770</v>
      </c>
      <c r="F152" s="9">
        <v>1</v>
      </c>
      <c r="G152" s="9">
        <v>11</v>
      </c>
      <c r="H152" s="26">
        <v>224</v>
      </c>
      <c r="I152" s="9">
        <v>203</v>
      </c>
      <c r="J152" s="9">
        <v>25</v>
      </c>
      <c r="K152" s="26">
        <v>228</v>
      </c>
      <c r="L152" s="27">
        <v>517</v>
      </c>
      <c r="M152" s="25">
        <v>4439</v>
      </c>
      <c r="N152" s="9">
        <v>263</v>
      </c>
      <c r="O152" s="23">
        <v>4219</v>
      </c>
    </row>
    <row r="153" spans="1:15" x14ac:dyDescent="0.25">
      <c r="A153" s="10" t="s">
        <v>49</v>
      </c>
      <c r="B153" s="22">
        <v>47</v>
      </c>
      <c r="C153" s="23">
        <v>1039</v>
      </c>
      <c r="D153" s="9">
        <v>212</v>
      </c>
      <c r="E153" s="24">
        <v>1256</v>
      </c>
      <c r="F153" s="9">
        <v>0</v>
      </c>
      <c r="G153" s="9">
        <v>2</v>
      </c>
      <c r="H153" s="26">
        <v>92</v>
      </c>
      <c r="I153" s="9">
        <v>189</v>
      </c>
      <c r="J153" s="9">
        <v>19</v>
      </c>
      <c r="K153" s="26">
        <v>208</v>
      </c>
      <c r="L153" s="27">
        <v>111</v>
      </c>
      <c r="M153" s="25">
        <v>1539</v>
      </c>
      <c r="N153" s="9">
        <v>214</v>
      </c>
      <c r="O153" s="23">
        <v>1363</v>
      </c>
    </row>
    <row r="154" spans="1:15" x14ac:dyDescent="0.25">
      <c r="A154" s="10" t="s">
        <v>112</v>
      </c>
      <c r="B154" s="22">
        <v>0</v>
      </c>
      <c r="C154" s="9">
        <v>102</v>
      </c>
      <c r="D154" s="9">
        <v>385</v>
      </c>
      <c r="E154" s="26">
        <v>461</v>
      </c>
      <c r="F154" s="9">
        <v>29</v>
      </c>
      <c r="G154" s="9">
        <v>44</v>
      </c>
      <c r="H154" s="26">
        <v>83</v>
      </c>
      <c r="I154" s="9">
        <v>17</v>
      </c>
      <c r="J154" s="9">
        <v>31</v>
      </c>
      <c r="K154" s="26">
        <v>48</v>
      </c>
      <c r="L154" s="27">
        <v>11</v>
      </c>
      <c r="M154" s="27">
        <v>554</v>
      </c>
      <c r="N154" s="9">
        <v>434</v>
      </c>
      <c r="O154" s="9">
        <v>158</v>
      </c>
    </row>
    <row r="155" spans="1:15" x14ac:dyDescent="0.25">
      <c r="A155" s="10" t="s">
        <v>187</v>
      </c>
      <c r="B155" s="22">
        <v>10</v>
      </c>
      <c r="C155" s="23">
        <v>4254</v>
      </c>
      <c r="D155" s="23">
        <v>13222</v>
      </c>
      <c r="E155" s="24">
        <v>15440</v>
      </c>
      <c r="F155" s="23">
        <v>12362</v>
      </c>
      <c r="G155" s="23">
        <v>17396</v>
      </c>
      <c r="H155" s="24">
        <v>22114</v>
      </c>
      <c r="I155" s="9">
        <v>58</v>
      </c>
      <c r="J155" s="9">
        <v>128</v>
      </c>
      <c r="K155" s="26">
        <v>183</v>
      </c>
      <c r="L155" s="27">
        <v>828</v>
      </c>
      <c r="M155" s="25">
        <v>35180</v>
      </c>
      <c r="N155" s="23">
        <v>32275</v>
      </c>
      <c r="O155" s="23">
        <v>5165</v>
      </c>
    </row>
    <row r="156" spans="1:15" x14ac:dyDescent="0.25">
      <c r="A156" s="10" t="s">
        <v>74</v>
      </c>
      <c r="B156" s="22">
        <v>689</v>
      </c>
      <c r="C156" s="23">
        <v>24867</v>
      </c>
      <c r="D156" s="23">
        <v>12982</v>
      </c>
      <c r="E156" s="24">
        <v>35838</v>
      </c>
      <c r="F156" s="23">
        <v>5421</v>
      </c>
      <c r="G156" s="23">
        <v>11229</v>
      </c>
      <c r="H156" s="24">
        <v>17643</v>
      </c>
      <c r="I156" s="23">
        <v>3582</v>
      </c>
      <c r="J156" s="9">
        <v>796</v>
      </c>
      <c r="K156" s="24">
        <v>4365</v>
      </c>
      <c r="L156" s="25">
        <v>3101</v>
      </c>
      <c r="M156" s="25">
        <v>54017</v>
      </c>
      <c r="N156" s="23">
        <v>25112</v>
      </c>
      <c r="O156" s="23">
        <v>31891</v>
      </c>
    </row>
    <row r="157" spans="1:15" x14ac:dyDescent="0.25">
      <c r="A157" s="10" t="s">
        <v>38</v>
      </c>
      <c r="B157" s="22">
        <v>805</v>
      </c>
      <c r="C157" s="23">
        <v>18164</v>
      </c>
      <c r="E157" s="24">
        <v>18790</v>
      </c>
      <c r="H157" s="24">
        <v>1169</v>
      </c>
      <c r="I157" s="23">
        <v>2136</v>
      </c>
      <c r="J157" s="9">
        <v>893</v>
      </c>
      <c r="K157" s="24">
        <v>23035</v>
      </c>
      <c r="L157" s="25">
        <v>2128</v>
      </c>
      <c r="M157" s="25">
        <v>23035</v>
      </c>
      <c r="N157" s="9" t="s">
        <v>207</v>
      </c>
      <c r="O157" s="23">
        <v>23035</v>
      </c>
    </row>
    <row r="158" spans="1:15" x14ac:dyDescent="0.25">
      <c r="A158" s="10" t="s">
        <v>182</v>
      </c>
      <c r="B158" s="22">
        <v>114</v>
      </c>
      <c r="C158" s="23">
        <v>5469</v>
      </c>
      <c r="D158" s="23">
        <v>11925</v>
      </c>
      <c r="E158" s="24">
        <v>14834</v>
      </c>
      <c r="F158" s="23">
        <v>11904</v>
      </c>
      <c r="G158" s="23">
        <v>15497</v>
      </c>
      <c r="H158" s="24">
        <v>19537</v>
      </c>
      <c r="I158" s="9">
        <v>81</v>
      </c>
      <c r="J158" s="9">
        <v>214</v>
      </c>
      <c r="K158" s="26">
        <v>291</v>
      </c>
      <c r="L158" s="27">
        <v>90</v>
      </c>
      <c r="M158" s="25">
        <v>32110</v>
      </c>
      <c r="N158" s="23">
        <v>28991</v>
      </c>
      <c r="O158" s="23">
        <v>5863</v>
      </c>
    </row>
    <row r="159" spans="1:15" x14ac:dyDescent="0.25">
      <c r="A159" s="10" t="s">
        <v>13</v>
      </c>
      <c r="B159" s="28">
        <v>1807</v>
      </c>
      <c r="C159" s="23">
        <v>13429</v>
      </c>
      <c r="E159" s="24">
        <v>15043</v>
      </c>
      <c r="H159" s="24">
        <v>1429</v>
      </c>
      <c r="I159" s="23">
        <v>3869</v>
      </c>
      <c r="J159" s="9">
        <v>335</v>
      </c>
      <c r="K159" s="24">
        <v>4197</v>
      </c>
      <c r="L159" s="25">
        <v>5308</v>
      </c>
      <c r="M159" s="25">
        <v>23987</v>
      </c>
      <c r="N159" s="9" t="s">
        <v>207</v>
      </c>
      <c r="O159" s="23">
        <v>23987</v>
      </c>
    </row>
    <row r="160" spans="1:15" x14ac:dyDescent="0.25">
      <c r="A160" s="10" t="s">
        <v>125</v>
      </c>
      <c r="B160" s="22">
        <v>187</v>
      </c>
      <c r="C160" s="23">
        <v>7717</v>
      </c>
      <c r="D160" s="23">
        <v>8283</v>
      </c>
      <c r="E160" s="24">
        <v>14556</v>
      </c>
      <c r="F160" s="9">
        <v>355</v>
      </c>
      <c r="G160" s="9">
        <v>697</v>
      </c>
      <c r="H160" s="24">
        <v>1305</v>
      </c>
      <c r="I160" s="9">
        <v>432</v>
      </c>
      <c r="J160" s="9">
        <v>507</v>
      </c>
      <c r="K160" s="26">
        <v>936</v>
      </c>
      <c r="L160" s="27">
        <v>510</v>
      </c>
      <c r="M160" s="25">
        <v>16409</v>
      </c>
      <c r="N160" s="23">
        <v>9056</v>
      </c>
      <c r="O160" s="23">
        <v>9069</v>
      </c>
    </row>
    <row r="161" spans="1:15" x14ac:dyDescent="0.25">
      <c r="A161" s="10" t="s">
        <v>171</v>
      </c>
      <c r="B161" s="22">
        <v>228</v>
      </c>
      <c r="C161" s="23">
        <v>19178</v>
      </c>
      <c r="D161" s="23">
        <v>18493</v>
      </c>
      <c r="E161" s="24">
        <v>33049</v>
      </c>
      <c r="F161" s="23">
        <v>5728</v>
      </c>
      <c r="G161" s="23">
        <v>7840</v>
      </c>
      <c r="H161" s="24">
        <v>11015</v>
      </c>
      <c r="I161" s="9">
        <v>712</v>
      </c>
      <c r="J161" s="9">
        <v>714</v>
      </c>
      <c r="K161" s="24">
        <v>1421</v>
      </c>
      <c r="L161" s="25">
        <v>5793</v>
      </c>
      <c r="M161" s="25">
        <v>46717</v>
      </c>
      <c r="N161" s="23">
        <v>27081</v>
      </c>
      <c r="O161" s="23">
        <v>25190</v>
      </c>
    </row>
    <row r="162" spans="1:15" x14ac:dyDescent="0.25">
      <c r="A162" s="10" t="s">
        <v>43</v>
      </c>
      <c r="B162" s="22">
        <v>0</v>
      </c>
      <c r="C162" s="9">
        <v>167</v>
      </c>
      <c r="D162" s="9">
        <v>45</v>
      </c>
      <c r="E162" s="26">
        <v>205</v>
      </c>
      <c r="F162" s="9">
        <v>6</v>
      </c>
      <c r="G162" s="9">
        <v>20</v>
      </c>
      <c r="H162" s="26">
        <v>45</v>
      </c>
      <c r="I162" s="9">
        <v>22</v>
      </c>
      <c r="J162" s="9">
        <v>3</v>
      </c>
      <c r="K162" s="26">
        <v>25</v>
      </c>
      <c r="L162" s="27">
        <v>37</v>
      </c>
      <c r="M162" s="27">
        <v>281</v>
      </c>
      <c r="N162" s="9">
        <v>66</v>
      </c>
      <c r="O162" s="9">
        <v>223</v>
      </c>
    </row>
    <row r="163" spans="1:15" x14ac:dyDescent="0.25">
      <c r="A163" s="10" t="s">
        <v>104</v>
      </c>
      <c r="B163" s="22">
        <v>14</v>
      </c>
      <c r="C163" s="9">
        <v>519</v>
      </c>
      <c r="D163" s="23">
        <v>1024</v>
      </c>
      <c r="E163" s="24">
        <v>1381</v>
      </c>
      <c r="F163" s="9">
        <v>382</v>
      </c>
      <c r="G163" s="9">
        <v>591</v>
      </c>
      <c r="H163" s="26">
        <v>816</v>
      </c>
      <c r="I163" s="9">
        <v>47</v>
      </c>
      <c r="J163" s="9">
        <v>49</v>
      </c>
      <c r="K163" s="26">
        <v>95</v>
      </c>
      <c r="L163" s="27">
        <v>15</v>
      </c>
      <c r="M163" s="25">
        <v>2092</v>
      </c>
      <c r="N163" s="23">
        <v>1668</v>
      </c>
      <c r="O163" s="9">
        <v>624</v>
      </c>
    </row>
    <row r="164" spans="1:15" x14ac:dyDescent="0.25">
      <c r="A164" s="10" t="s">
        <v>2</v>
      </c>
      <c r="B164" s="22">
        <v>86</v>
      </c>
      <c r="C164" s="23">
        <v>2193</v>
      </c>
      <c r="E164" s="24">
        <v>2274</v>
      </c>
      <c r="H164" s="26">
        <v>293</v>
      </c>
      <c r="I164" s="9">
        <v>838</v>
      </c>
      <c r="J164" s="9">
        <v>72</v>
      </c>
      <c r="K164" s="26">
        <v>910</v>
      </c>
      <c r="L164" s="27">
        <v>457</v>
      </c>
      <c r="M164" s="25">
        <v>3595</v>
      </c>
      <c r="N164" s="9" t="s">
        <v>207</v>
      </c>
      <c r="O164" s="23">
        <v>3595</v>
      </c>
    </row>
    <row r="165" spans="1:15" x14ac:dyDescent="0.25">
      <c r="A165" s="10" t="s">
        <v>22</v>
      </c>
      <c r="B165" s="22">
        <v>152</v>
      </c>
      <c r="C165" s="23">
        <v>2468</v>
      </c>
      <c r="E165" s="24">
        <v>2600</v>
      </c>
      <c r="H165" s="26">
        <v>177</v>
      </c>
      <c r="I165" s="23">
        <v>1136</v>
      </c>
      <c r="J165" s="9">
        <v>74</v>
      </c>
      <c r="K165" s="24">
        <v>1209</v>
      </c>
      <c r="L165" s="27">
        <v>512</v>
      </c>
      <c r="M165" s="25">
        <v>4198</v>
      </c>
      <c r="N165" s="9" t="s">
        <v>207</v>
      </c>
      <c r="O165" s="23">
        <v>4198</v>
      </c>
    </row>
    <row r="166" spans="1:15" x14ac:dyDescent="0.25">
      <c r="A166" s="10" t="s">
        <v>39</v>
      </c>
      <c r="B166" s="22">
        <v>82</v>
      </c>
      <c r="C166" s="23">
        <v>6590</v>
      </c>
      <c r="D166" s="9">
        <v>41</v>
      </c>
      <c r="E166" s="24">
        <v>6682</v>
      </c>
      <c r="F166" s="9">
        <v>42</v>
      </c>
      <c r="G166" s="9">
        <v>180</v>
      </c>
      <c r="H166" s="26">
        <v>570</v>
      </c>
      <c r="I166" s="9">
        <v>273</v>
      </c>
      <c r="J166" s="9">
        <v>79</v>
      </c>
      <c r="K166" s="26">
        <v>351</v>
      </c>
      <c r="L166" s="25">
        <v>1475</v>
      </c>
      <c r="M166" s="25">
        <v>8374</v>
      </c>
      <c r="N166" s="9">
        <v>227</v>
      </c>
      <c r="O166" s="23">
        <v>8158</v>
      </c>
    </row>
    <row r="167" spans="1:15" x14ac:dyDescent="0.25">
      <c r="A167" s="10" t="s">
        <v>69</v>
      </c>
      <c r="B167" s="22">
        <v>625</v>
      </c>
      <c r="C167" s="23">
        <v>10950</v>
      </c>
      <c r="E167" s="24">
        <v>11431</v>
      </c>
      <c r="F167" s="9">
        <v>14</v>
      </c>
      <c r="G167" s="9">
        <v>91</v>
      </c>
      <c r="H167" s="24">
        <v>1221</v>
      </c>
      <c r="I167" s="23">
        <v>2345</v>
      </c>
      <c r="J167" s="9">
        <v>763</v>
      </c>
      <c r="K167" s="24">
        <v>3069</v>
      </c>
      <c r="L167" s="25">
        <v>1539</v>
      </c>
      <c r="M167" s="25">
        <v>15399</v>
      </c>
      <c r="N167" s="9">
        <v>96</v>
      </c>
      <c r="O167" s="23">
        <v>15303</v>
      </c>
    </row>
    <row r="168" spans="1:15" x14ac:dyDescent="0.25">
      <c r="A168" s="10" t="s">
        <v>174</v>
      </c>
      <c r="B168" s="22">
        <v>86</v>
      </c>
      <c r="C168" s="23">
        <v>4003</v>
      </c>
      <c r="D168" s="23">
        <v>2415</v>
      </c>
      <c r="E168" s="24">
        <v>5869</v>
      </c>
      <c r="F168" s="9">
        <v>569</v>
      </c>
      <c r="G168" s="9">
        <v>726</v>
      </c>
      <c r="H168" s="24">
        <v>1332</v>
      </c>
      <c r="I168" s="9">
        <v>91</v>
      </c>
      <c r="J168" s="9">
        <v>144</v>
      </c>
      <c r="K168" s="26">
        <v>235</v>
      </c>
      <c r="L168" s="27">
        <v>914</v>
      </c>
      <c r="M168" s="25">
        <v>7613</v>
      </c>
      <c r="N168" s="23">
        <v>3293</v>
      </c>
      <c r="O168" s="23">
        <v>5000</v>
      </c>
    </row>
    <row r="169" spans="1:15" x14ac:dyDescent="0.25">
      <c r="A169" s="10" t="s">
        <v>212</v>
      </c>
      <c r="B169" s="22">
        <v>109</v>
      </c>
      <c r="C169" s="23">
        <v>13676</v>
      </c>
      <c r="D169" s="23">
        <v>34074</v>
      </c>
      <c r="E169" s="24">
        <v>41728</v>
      </c>
      <c r="F169" s="23">
        <v>16319</v>
      </c>
      <c r="G169" s="23">
        <v>20840</v>
      </c>
      <c r="H169" s="24">
        <v>29920</v>
      </c>
      <c r="I169" s="9">
        <v>368</v>
      </c>
      <c r="J169" s="9">
        <v>977</v>
      </c>
      <c r="K169" s="24">
        <v>1338</v>
      </c>
      <c r="L169" s="27">
        <v>910</v>
      </c>
      <c r="M169" s="25">
        <v>66398</v>
      </c>
      <c r="N169" s="23">
        <v>57427</v>
      </c>
      <c r="O169" s="23">
        <v>15678</v>
      </c>
    </row>
    <row r="170" spans="1:15" x14ac:dyDescent="0.25">
      <c r="A170" s="10" t="s">
        <v>97</v>
      </c>
      <c r="B170" s="28">
        <v>1343</v>
      </c>
      <c r="C170" s="23">
        <v>37577</v>
      </c>
      <c r="D170" s="23">
        <v>17030</v>
      </c>
      <c r="E170" s="24">
        <v>52307</v>
      </c>
      <c r="F170" s="9">
        <v>137</v>
      </c>
      <c r="G170" s="23">
        <v>2959</v>
      </c>
      <c r="H170" s="24">
        <v>10231</v>
      </c>
      <c r="I170" s="23">
        <v>7401</v>
      </c>
      <c r="J170" s="23">
        <v>3341</v>
      </c>
      <c r="K170" s="24">
        <v>10698</v>
      </c>
      <c r="L170" s="25">
        <v>2213</v>
      </c>
      <c r="M170" s="25">
        <v>65553</v>
      </c>
      <c r="N170" s="23">
        <v>20039</v>
      </c>
      <c r="O170" s="23">
        <v>49456</v>
      </c>
    </row>
    <row r="171" spans="1:15" x14ac:dyDescent="0.25">
      <c r="A171" s="10" t="s">
        <v>9</v>
      </c>
      <c r="B171" s="22">
        <v>1</v>
      </c>
      <c r="C171" s="9">
        <v>99</v>
      </c>
      <c r="D171" s="9">
        <v>4</v>
      </c>
      <c r="E171" s="26">
        <v>104</v>
      </c>
      <c r="F171" s="9">
        <v>1</v>
      </c>
      <c r="G171" s="9">
        <v>3</v>
      </c>
      <c r="H171" s="26">
        <v>19</v>
      </c>
      <c r="I171" s="9">
        <v>24</v>
      </c>
      <c r="J171" s="9">
        <v>3</v>
      </c>
      <c r="K171" s="26">
        <v>27</v>
      </c>
      <c r="L171" s="27">
        <v>21</v>
      </c>
      <c r="M171" s="27">
        <v>152</v>
      </c>
      <c r="N171" s="9">
        <v>7</v>
      </c>
      <c r="O171" s="9">
        <v>145</v>
      </c>
    </row>
    <row r="172" spans="1:15" x14ac:dyDescent="0.25">
      <c r="A172" s="10" t="s">
        <v>213</v>
      </c>
      <c r="B172" s="22">
        <v>3</v>
      </c>
      <c r="C172" s="9">
        <v>597</v>
      </c>
      <c r="D172" s="23">
        <v>1007</v>
      </c>
      <c r="E172" s="24">
        <v>1330</v>
      </c>
      <c r="F172" s="9">
        <v>352</v>
      </c>
      <c r="G172" s="9">
        <v>532</v>
      </c>
      <c r="H172" s="26">
        <v>761</v>
      </c>
      <c r="I172" s="9">
        <v>17</v>
      </c>
      <c r="J172" s="9">
        <v>23</v>
      </c>
      <c r="K172" s="26">
        <v>40</v>
      </c>
      <c r="L172" s="27">
        <v>36</v>
      </c>
      <c r="M172" s="25">
        <v>1951</v>
      </c>
      <c r="N172" s="23">
        <v>1585</v>
      </c>
      <c r="O172" s="9">
        <v>659</v>
      </c>
    </row>
    <row r="173" spans="1:15" x14ac:dyDescent="0.25">
      <c r="A173" s="10" t="s">
        <v>145</v>
      </c>
      <c r="B173" s="22">
        <v>0</v>
      </c>
      <c r="C173" s="9">
        <v>275</v>
      </c>
      <c r="D173" s="9">
        <v>526</v>
      </c>
      <c r="E173" s="26">
        <v>725</v>
      </c>
      <c r="F173" s="9">
        <v>113</v>
      </c>
      <c r="G173" s="9">
        <v>144</v>
      </c>
      <c r="H173" s="26">
        <v>262</v>
      </c>
      <c r="I173" s="9">
        <v>24</v>
      </c>
      <c r="J173" s="9">
        <v>20</v>
      </c>
      <c r="K173" s="26">
        <v>44</v>
      </c>
      <c r="L173" s="27">
        <v>40</v>
      </c>
      <c r="M173" s="27">
        <v>963</v>
      </c>
      <c r="N173" s="9">
        <v>702</v>
      </c>
      <c r="O173" s="9">
        <v>351</v>
      </c>
    </row>
    <row r="174" spans="1:15" x14ac:dyDescent="0.25">
      <c r="A174" s="10" t="s">
        <v>146</v>
      </c>
      <c r="B174" s="22">
        <v>59</v>
      </c>
      <c r="C174" s="23">
        <v>2478</v>
      </c>
      <c r="D174" s="23">
        <v>5203</v>
      </c>
      <c r="E174" s="24">
        <v>6594</v>
      </c>
      <c r="F174" s="23">
        <v>1940</v>
      </c>
      <c r="G174" s="23">
        <v>2706</v>
      </c>
      <c r="H174" s="24">
        <v>3854</v>
      </c>
      <c r="I174" s="9">
        <v>87</v>
      </c>
      <c r="J174" s="9">
        <v>122</v>
      </c>
      <c r="K174" s="26">
        <v>209</v>
      </c>
      <c r="L174" s="27">
        <v>121</v>
      </c>
      <c r="M174" s="25">
        <v>9728</v>
      </c>
      <c r="N174" s="23">
        <v>8153</v>
      </c>
      <c r="O174" s="23">
        <v>2786</v>
      </c>
    </row>
    <row r="175" spans="1:15" x14ac:dyDescent="0.25">
      <c r="A175" s="10" t="s">
        <v>37</v>
      </c>
      <c r="B175" s="22">
        <v>0</v>
      </c>
      <c r="C175" s="9">
        <v>6</v>
      </c>
      <c r="D175" s="9">
        <v>30</v>
      </c>
      <c r="E175" s="26">
        <v>35</v>
      </c>
      <c r="F175" s="9">
        <v>1</v>
      </c>
      <c r="G175" s="9">
        <v>4</v>
      </c>
      <c r="H175" s="26">
        <v>10</v>
      </c>
      <c r="I175" s="9">
        <v>6</v>
      </c>
      <c r="J175" s="9">
        <v>5</v>
      </c>
      <c r="K175" s="26">
        <v>11</v>
      </c>
      <c r="L175" s="27">
        <v>2</v>
      </c>
      <c r="M175" s="27">
        <v>50</v>
      </c>
      <c r="N175" s="9">
        <v>34</v>
      </c>
      <c r="O175" s="9">
        <v>19</v>
      </c>
    </row>
    <row r="176" spans="1:15" x14ac:dyDescent="0.25">
      <c r="A176" s="10" t="s">
        <v>6</v>
      </c>
      <c r="B176" s="22">
        <v>1</v>
      </c>
      <c r="C176" s="9">
        <v>489</v>
      </c>
      <c r="D176" s="9">
        <v>11</v>
      </c>
      <c r="E176" s="26">
        <v>499</v>
      </c>
      <c r="F176" s="9">
        <v>5</v>
      </c>
      <c r="G176" s="9">
        <v>22</v>
      </c>
      <c r="H176" s="26">
        <v>65</v>
      </c>
      <c r="I176" s="9">
        <v>61</v>
      </c>
      <c r="J176" s="9">
        <v>12</v>
      </c>
      <c r="K176" s="26">
        <v>73</v>
      </c>
      <c r="L176" s="27">
        <v>29</v>
      </c>
      <c r="M176" s="27">
        <v>616</v>
      </c>
      <c r="N176" s="9">
        <v>34</v>
      </c>
      <c r="O176" s="9">
        <v>584</v>
      </c>
    </row>
    <row r="177" spans="1:15" x14ac:dyDescent="0.25">
      <c r="A177" s="10" t="s">
        <v>94</v>
      </c>
      <c r="B177" s="22">
        <v>146</v>
      </c>
      <c r="C177" s="23">
        <v>4458</v>
      </c>
      <c r="D177" s="9">
        <v>39</v>
      </c>
      <c r="E177" s="24">
        <v>4594</v>
      </c>
      <c r="F177" s="9">
        <v>29</v>
      </c>
      <c r="G177" s="9">
        <v>163</v>
      </c>
      <c r="H177" s="26">
        <v>516</v>
      </c>
      <c r="I177" s="23">
        <v>1076</v>
      </c>
      <c r="J177" s="9">
        <v>173</v>
      </c>
      <c r="K177" s="24">
        <v>1244</v>
      </c>
      <c r="L177" s="27">
        <v>788</v>
      </c>
      <c r="M177" s="25">
        <v>6418</v>
      </c>
      <c r="N177" s="9">
        <v>206</v>
      </c>
      <c r="O177" s="23">
        <v>6223</v>
      </c>
    </row>
    <row r="178" spans="1:15" x14ac:dyDescent="0.25">
      <c r="A178" s="10" t="s">
        <v>106</v>
      </c>
      <c r="B178" s="28">
        <v>1622</v>
      </c>
      <c r="C178" s="23">
        <v>26676</v>
      </c>
      <c r="D178" s="23">
        <v>1595</v>
      </c>
      <c r="E178" s="24">
        <v>29113</v>
      </c>
      <c r="F178" s="9">
        <v>173</v>
      </c>
      <c r="G178" s="9">
        <v>651</v>
      </c>
      <c r="H178" s="24">
        <v>1794</v>
      </c>
      <c r="I178" s="23">
        <v>7269</v>
      </c>
      <c r="J178" s="23">
        <v>1570</v>
      </c>
      <c r="K178" s="24">
        <v>8821</v>
      </c>
      <c r="L178" s="25">
        <v>5587</v>
      </c>
      <c r="M178" s="25">
        <v>41723</v>
      </c>
      <c r="N178" s="23">
        <v>2273</v>
      </c>
      <c r="O178" s="23">
        <v>39917</v>
      </c>
    </row>
    <row r="179" spans="1:15" x14ac:dyDescent="0.25">
      <c r="A179" s="10" t="s">
        <v>102</v>
      </c>
      <c r="B179" s="22">
        <v>26</v>
      </c>
      <c r="C179" s="23">
        <v>3070</v>
      </c>
      <c r="D179" s="9">
        <v>33</v>
      </c>
      <c r="E179" s="24">
        <v>3117</v>
      </c>
      <c r="F179" s="9">
        <v>58</v>
      </c>
      <c r="G179" s="9">
        <v>158</v>
      </c>
      <c r="H179" s="26">
        <v>361</v>
      </c>
      <c r="I179" s="9">
        <v>121</v>
      </c>
      <c r="J179" s="9">
        <v>51</v>
      </c>
      <c r="K179" s="26">
        <v>171</v>
      </c>
      <c r="L179" s="27">
        <v>533</v>
      </c>
      <c r="M179" s="25">
        <v>3883</v>
      </c>
      <c r="N179" s="9">
        <v>204</v>
      </c>
      <c r="O179" s="23">
        <v>3687</v>
      </c>
    </row>
    <row r="180" spans="1:15" x14ac:dyDescent="0.25">
      <c r="A180" s="10" t="s">
        <v>138</v>
      </c>
      <c r="B180" s="22">
        <v>126</v>
      </c>
      <c r="C180" s="23">
        <v>15057</v>
      </c>
      <c r="D180" s="23">
        <v>23519</v>
      </c>
      <c r="E180" s="24">
        <v>31479</v>
      </c>
      <c r="F180" s="23">
        <v>10901</v>
      </c>
      <c r="G180" s="23">
        <v>14417</v>
      </c>
      <c r="H180" s="24">
        <v>20618</v>
      </c>
      <c r="I180" s="9">
        <v>332</v>
      </c>
      <c r="J180" s="9">
        <v>764</v>
      </c>
      <c r="K180" s="24">
        <v>1092</v>
      </c>
      <c r="L180" s="27">
        <v>827</v>
      </c>
      <c r="M180" s="25">
        <v>48725</v>
      </c>
      <c r="N180" s="23">
        <v>39659</v>
      </c>
      <c r="O180" s="23">
        <v>16628</v>
      </c>
    </row>
    <row r="181" spans="1:15" x14ac:dyDescent="0.25">
      <c r="A181" s="10" t="s">
        <v>85</v>
      </c>
      <c r="B181" s="22">
        <v>832</v>
      </c>
      <c r="C181" s="23">
        <v>58977</v>
      </c>
      <c r="D181" s="23">
        <v>5441</v>
      </c>
      <c r="E181" s="24">
        <v>64320</v>
      </c>
      <c r="F181" s="9">
        <v>33</v>
      </c>
      <c r="G181" s="9">
        <v>65</v>
      </c>
      <c r="H181" s="26">
        <v>778</v>
      </c>
      <c r="I181" s="23">
        <v>3120</v>
      </c>
      <c r="J181" s="23">
        <v>1110</v>
      </c>
      <c r="K181" s="24">
        <v>4220</v>
      </c>
      <c r="L181" s="25">
        <v>4943</v>
      </c>
      <c r="M181" s="25">
        <v>72446</v>
      </c>
      <c r="N181" s="23">
        <v>5517</v>
      </c>
      <c r="O181" s="23">
        <v>67773</v>
      </c>
    </row>
    <row r="182" spans="1:15" x14ac:dyDescent="0.25">
      <c r="A182" s="10" t="s">
        <v>108</v>
      </c>
      <c r="B182" s="22">
        <v>128</v>
      </c>
      <c r="C182" s="23">
        <v>2564</v>
      </c>
      <c r="D182" s="9">
        <v>1</v>
      </c>
      <c r="E182" s="24">
        <v>2651</v>
      </c>
      <c r="F182" s="9">
        <v>2</v>
      </c>
      <c r="G182" s="9">
        <v>56</v>
      </c>
      <c r="H182" s="26">
        <v>112</v>
      </c>
      <c r="I182" s="9">
        <v>258</v>
      </c>
      <c r="J182" s="9">
        <v>179</v>
      </c>
      <c r="K182" s="26">
        <v>436</v>
      </c>
      <c r="L182" s="27">
        <v>10</v>
      </c>
      <c r="M182" s="25">
        <v>3013</v>
      </c>
      <c r="N182" s="9">
        <v>57</v>
      </c>
      <c r="O182" s="23">
        <v>2956</v>
      </c>
    </row>
    <row r="183" spans="1:15" x14ac:dyDescent="0.25">
      <c r="A183" s="10" t="s">
        <v>55</v>
      </c>
      <c r="B183" s="28">
        <v>1350</v>
      </c>
      <c r="C183" s="23">
        <v>27173</v>
      </c>
      <c r="E183" s="24">
        <v>28346</v>
      </c>
      <c r="H183" s="24">
        <v>3197</v>
      </c>
      <c r="I183" s="23">
        <v>18326</v>
      </c>
      <c r="J183" s="23">
        <v>1008</v>
      </c>
      <c r="K183" s="24">
        <v>19164</v>
      </c>
      <c r="L183" s="25">
        <v>4292</v>
      </c>
      <c r="M183" s="25">
        <v>50235</v>
      </c>
      <c r="N183" s="9" t="s">
        <v>207</v>
      </c>
      <c r="O183" s="23">
        <v>50235</v>
      </c>
    </row>
    <row r="184" spans="1:15" x14ac:dyDescent="0.25">
      <c r="A184" s="10" t="s">
        <v>12</v>
      </c>
      <c r="B184" s="28">
        <v>11662</v>
      </c>
      <c r="C184" s="23">
        <v>88434</v>
      </c>
      <c r="E184" s="24">
        <v>99009</v>
      </c>
      <c r="H184" s="24">
        <v>8086</v>
      </c>
      <c r="I184" s="23">
        <v>32828</v>
      </c>
      <c r="J184" s="23">
        <v>6120</v>
      </c>
      <c r="K184" s="24">
        <v>38673</v>
      </c>
      <c r="L184" s="25">
        <v>21016</v>
      </c>
      <c r="M184" s="25">
        <v>155155</v>
      </c>
      <c r="N184" s="9" t="s">
        <v>207</v>
      </c>
      <c r="O184" s="23">
        <v>155155</v>
      </c>
    </row>
    <row r="185" spans="1:15" x14ac:dyDescent="0.25">
      <c r="A185" s="10" t="s">
        <v>33</v>
      </c>
      <c r="B185" s="22">
        <v>12</v>
      </c>
      <c r="C185" s="23">
        <v>1397</v>
      </c>
      <c r="D185" s="9">
        <v>39</v>
      </c>
      <c r="E185" s="24">
        <v>1442</v>
      </c>
      <c r="F185" s="9">
        <v>9</v>
      </c>
      <c r="G185" s="9">
        <v>38</v>
      </c>
      <c r="H185" s="26">
        <v>252</v>
      </c>
      <c r="I185" s="9">
        <v>467</v>
      </c>
      <c r="J185" s="9">
        <v>143</v>
      </c>
      <c r="K185" s="26">
        <v>610</v>
      </c>
      <c r="L185" s="27">
        <v>448</v>
      </c>
      <c r="M185" s="25">
        <v>2464</v>
      </c>
      <c r="N185" s="9">
        <v>84</v>
      </c>
      <c r="O185" s="23">
        <v>2386</v>
      </c>
    </row>
    <row r="186" spans="1:15" x14ac:dyDescent="0.25">
      <c r="A186" s="10" t="s">
        <v>134</v>
      </c>
      <c r="B186" s="22">
        <v>306</v>
      </c>
      <c r="C186" s="23">
        <v>17541</v>
      </c>
      <c r="D186" s="23">
        <v>5254</v>
      </c>
      <c r="E186" s="24">
        <v>21877</v>
      </c>
      <c r="F186" s="9">
        <v>149</v>
      </c>
      <c r="G186" s="9">
        <v>174</v>
      </c>
      <c r="H186" s="24">
        <v>1236</v>
      </c>
      <c r="I186" s="9">
        <v>648</v>
      </c>
      <c r="J186" s="9">
        <v>439</v>
      </c>
      <c r="K186" s="24">
        <v>1086</v>
      </c>
      <c r="L186" s="25">
        <v>5424</v>
      </c>
      <c r="M186" s="25">
        <v>27523</v>
      </c>
      <c r="N186" s="23">
        <v>5493</v>
      </c>
      <c r="O186" s="23">
        <v>23335</v>
      </c>
    </row>
    <row r="187" spans="1:15" x14ac:dyDescent="0.25">
      <c r="A187" s="10" t="s">
        <v>117</v>
      </c>
      <c r="B187" s="22">
        <v>0</v>
      </c>
      <c r="C187" s="9">
        <v>66</v>
      </c>
      <c r="D187" s="9">
        <v>176</v>
      </c>
      <c r="E187" s="26">
        <v>227</v>
      </c>
      <c r="F187" s="9">
        <v>12</v>
      </c>
      <c r="G187" s="9">
        <v>20</v>
      </c>
      <c r="H187" s="26">
        <v>40</v>
      </c>
      <c r="I187" s="9">
        <v>9</v>
      </c>
      <c r="J187" s="9">
        <v>17</v>
      </c>
      <c r="K187" s="26">
        <v>27</v>
      </c>
      <c r="L187" s="27">
        <v>6</v>
      </c>
      <c r="M187" s="27">
        <v>273</v>
      </c>
      <c r="N187" s="9">
        <v>198</v>
      </c>
      <c r="O187" s="9">
        <v>96</v>
      </c>
    </row>
    <row r="188" spans="1:15" x14ac:dyDescent="0.25">
      <c r="A188" s="10" t="s">
        <v>56</v>
      </c>
      <c r="B188" s="22">
        <v>150</v>
      </c>
      <c r="C188" s="23">
        <v>9330</v>
      </c>
      <c r="D188" s="9">
        <v>38</v>
      </c>
      <c r="E188" s="24">
        <v>9482</v>
      </c>
      <c r="F188" s="9">
        <v>202</v>
      </c>
      <c r="G188" s="23">
        <v>1121</v>
      </c>
      <c r="H188" s="24">
        <v>1848</v>
      </c>
      <c r="I188" s="23">
        <v>1723</v>
      </c>
      <c r="J188" s="9">
        <v>508</v>
      </c>
      <c r="K188" s="24">
        <v>2230</v>
      </c>
      <c r="L188" s="25">
        <v>1897</v>
      </c>
      <c r="M188" s="25">
        <v>14253</v>
      </c>
      <c r="N188" s="23">
        <v>1199</v>
      </c>
      <c r="O188" s="23">
        <v>13063</v>
      </c>
    </row>
    <row r="189" spans="1:15" x14ac:dyDescent="0.25">
      <c r="A189" s="10" t="s">
        <v>121</v>
      </c>
      <c r="B189" s="28">
        <v>1408</v>
      </c>
      <c r="C189" s="23">
        <v>42232</v>
      </c>
      <c r="D189" s="23">
        <v>28977</v>
      </c>
      <c r="E189" s="24">
        <v>66999</v>
      </c>
      <c r="F189" s="23">
        <v>2047</v>
      </c>
      <c r="G189" s="23">
        <v>3753</v>
      </c>
      <c r="H189" s="24">
        <v>7339</v>
      </c>
      <c r="I189" s="23">
        <v>9040</v>
      </c>
      <c r="J189" s="23">
        <v>3675</v>
      </c>
      <c r="K189" s="24">
        <v>12685</v>
      </c>
      <c r="L189" s="25">
        <v>5412</v>
      </c>
      <c r="M189" s="25">
        <v>85116</v>
      </c>
      <c r="N189" s="23">
        <v>33228</v>
      </c>
      <c r="O189" s="23">
        <v>58548</v>
      </c>
    </row>
    <row r="190" spans="1:15" x14ac:dyDescent="0.25">
      <c r="A190" s="10" t="s">
        <v>136</v>
      </c>
      <c r="B190" s="22">
        <v>159</v>
      </c>
      <c r="C190" s="23">
        <v>12521</v>
      </c>
      <c r="D190" s="23">
        <v>7169</v>
      </c>
      <c r="E190" s="24">
        <v>17917</v>
      </c>
      <c r="F190" s="23">
        <v>2110</v>
      </c>
      <c r="G190" s="23">
        <v>3204</v>
      </c>
      <c r="H190" s="24">
        <v>4805</v>
      </c>
      <c r="I190" s="9">
        <v>670</v>
      </c>
      <c r="J190" s="9">
        <v>263</v>
      </c>
      <c r="K190" s="26">
        <v>928</v>
      </c>
      <c r="L190" s="25">
        <v>4030</v>
      </c>
      <c r="M190" s="25">
        <v>25136</v>
      </c>
      <c r="N190" s="23">
        <v>10668</v>
      </c>
      <c r="O190" s="23">
        <v>16663</v>
      </c>
    </row>
    <row r="191" spans="1:15" x14ac:dyDescent="0.25">
      <c r="A191" s="10" t="s">
        <v>148</v>
      </c>
      <c r="B191" s="22">
        <v>146</v>
      </c>
      <c r="C191" s="23">
        <v>5582</v>
      </c>
      <c r="D191" s="23">
        <v>12073</v>
      </c>
      <c r="E191" s="24">
        <v>15371</v>
      </c>
      <c r="F191" s="23">
        <v>6890</v>
      </c>
      <c r="G191" s="23">
        <v>10022</v>
      </c>
      <c r="H191" s="24">
        <v>13430</v>
      </c>
      <c r="I191" s="9">
        <v>204</v>
      </c>
      <c r="J191" s="9">
        <v>444</v>
      </c>
      <c r="K191" s="26">
        <v>647</v>
      </c>
      <c r="L191" s="27">
        <v>717</v>
      </c>
      <c r="M191" s="25">
        <v>27301</v>
      </c>
      <c r="N191" s="23">
        <v>23158</v>
      </c>
      <c r="O191" s="23">
        <v>6841</v>
      </c>
    </row>
    <row r="192" spans="1:15" x14ac:dyDescent="0.25">
      <c r="A192" s="10" t="s">
        <v>119</v>
      </c>
      <c r="B192" s="22">
        <v>93</v>
      </c>
      <c r="C192" s="23">
        <v>3822</v>
      </c>
      <c r="D192" s="23">
        <v>8426</v>
      </c>
      <c r="E192" s="24">
        <v>10846</v>
      </c>
      <c r="F192" s="23">
        <v>4153</v>
      </c>
      <c r="G192" s="23">
        <v>6661</v>
      </c>
      <c r="H192" s="24">
        <v>9057</v>
      </c>
      <c r="I192" s="9">
        <v>433</v>
      </c>
      <c r="J192" s="9">
        <v>351</v>
      </c>
      <c r="K192" s="26">
        <v>781</v>
      </c>
      <c r="L192" s="27">
        <v>235</v>
      </c>
      <c r="M192" s="25">
        <v>18674</v>
      </c>
      <c r="N192" s="23">
        <v>15667</v>
      </c>
      <c r="O192" s="23">
        <v>4755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rates,numbers,percentages</vt:lpstr>
      <vt:lpstr>Breakdown by pollution type</vt:lpstr>
    </vt:vector>
  </TitlesOfParts>
  <Company>Pure Earth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</dc:creator>
  <cp:lastModifiedBy>Head, Emily (ELS-LOW)</cp:lastModifiedBy>
  <dcterms:created xsi:type="dcterms:W3CDTF">2017-10-10T18:47:59Z</dcterms:created>
  <dcterms:modified xsi:type="dcterms:W3CDTF">2017-10-11T10:54:47Z</dcterms:modified>
</cp:coreProperties>
</file>